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millersvilleuniversity-my.sharepoint.com/personal/tammira_hickok_millersville_edu/Documents/Desktop/"/>
    </mc:Choice>
  </mc:AlternateContent>
  <xr:revisionPtr revIDLastSave="0" documentId="8_{DCF64C6F-864A-4BEB-8C61-A114D2B41488}"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 name="Compatibility Report" sheetId="4"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C22" i="1"/>
  <c r="C23" i="1" s="1"/>
  <c r="C25" i="1"/>
  <c r="C18" i="1"/>
  <c r="C24" i="1" l="1"/>
  <c r="C26" i="1" s="1"/>
  <c r="C27" i="1" l="1"/>
  <c r="C28" i="1"/>
</calcChain>
</file>

<file path=xl/sharedStrings.xml><?xml version="1.0" encoding="utf-8"?>
<sst xmlns="http://schemas.openxmlformats.org/spreadsheetml/2006/main" count="32" uniqueCount="32">
  <si>
    <t>Total Miles to be Traveled</t>
  </si>
  <si>
    <t>Total Days in Trip</t>
  </si>
  <si>
    <t>Mileage Reimbursement Rate</t>
  </si>
  <si>
    <t>Own Car Cost</t>
  </si>
  <si>
    <t>Rental Car Cost</t>
  </si>
  <si>
    <t>Rental</t>
  </si>
  <si>
    <t>Refueling</t>
  </si>
  <si>
    <t>Total</t>
  </si>
  <si>
    <t>Input Variables</t>
  </si>
  <si>
    <t>Calculated Results</t>
  </si>
  <si>
    <t>Car Rental Daily Price *</t>
  </si>
  <si>
    <t xml:space="preserve">Sales Tax </t>
  </si>
  <si>
    <t>Sales Tax</t>
  </si>
  <si>
    <t xml:space="preserve">                                                                  Car Rental vs Mileage Reimbursement Calculator</t>
  </si>
  <si>
    <t>Total Reimbursement Expense</t>
  </si>
  <si>
    <t>Cost of Fuel per Gallon</t>
  </si>
  <si>
    <t>Rental Car Fuel Economy (MPG)</t>
  </si>
  <si>
    <t>Avg Miles Driven per Day</t>
  </si>
  <si>
    <t>Cost per Mile to Rent</t>
  </si>
  <si>
    <t>Standard Size Car Daily Rate</t>
  </si>
  <si>
    <t>Compatibility Report for 2017 Mileage Calculator-Savings.xls</t>
  </si>
  <si>
    <t>Run on 10/3/2017 14:04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</si>
  <si>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</si>
  <si>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</si>
  <si>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</si>
  <si>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</si>
  <si>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</si>
  <si>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</si>
  <si>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Over Mileage Charge @ $0.00</t>
  </si>
  <si>
    <t>Cost Savings Vs. Reimbursement</t>
  </si>
  <si>
    <t>Compact Size Car Daily Rate</t>
  </si>
  <si>
    <t>Others require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</si>
</sst>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quot;$&quot;#,##0.000"/>
  </numFmts>
  <fonts count="12" x14ac:knownFonts="1">
    <font>
      <sz val="10"/>
      <name val="Arial"/>
    </font>
    <font>
      <sz val="10"/>
      <name val="Arial"/>
      <family val="2"/>
    </font>
    <font>
      <b/>
      <sz val="14"/>
      <color indexed="17"/>
      <name val="Arial"/>
      <family val="2"/>
    </font>
    <font>
      <b/>
      <sz val="10"/>
      <color indexed="9"/>
      <name val="Arial"/>
      <family val="2"/>
    </font>
    <font>
      <b/>
      <sz val="10"/>
      <color indexed="12"/>
      <name val="Arial"/>
      <family val="2"/>
    </font>
    <font>
      <b/>
      <u/>
      <sz val="10"/>
      <name val="Arial"/>
      <family val="2"/>
    </font>
    <font>
      <b/>
      <sz val="10"/>
      <name val="Arial"/>
      <family val="2"/>
    </font>
    <font>
      <sz val="10"/>
      <name val="Arial"/>
      <family val="2"/>
    </font>
    <font>
      <u val="singleAccounting"/>
      <sz val="10"/>
      <name val="Arial"/>
      <family val="2"/>
    </font>
    <font>
      <sz val="10"/>
      <color indexed="8"/>
      <name val="Arial"/>
      <family val="2"/>
    </font>
    <font>
      <b/>
      <sz val="10"/>
      <color rgb="FF00B050"/>
      <name val="Arial"/>
      <family val="2"/>
    </font>
    <font>
      <b/>
      <sz val="10"/>
      <name val="Arial"/>
      <family val="2"/>
    </font>
  </fonts>
  <fills count="3">
    <fill>
      <patternFill patternType="none"/>
    </fill>
    <fill>
      <patternFill patternType="gray125"/>
    </fill>
    <fill>
      <patternFill patternType="solid">
        <fgColor indexed="17"/>
        <bgColor indexed="64"/>
      </patternFill>
    </fill>
  </fills>
  <borders count="18">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3">
    <xf numFmtId="0" fontId="0" fillId="0" borderId="0" xfId="0"/>
    <xf numFmtId="0" fontId="0" fillId="0" borderId="1" xfId="0" applyBorder="1"/>
    <xf numFmtId="0" fontId="0" fillId="0" borderId="2" xfId="0" applyBorder="1"/>
    <xf numFmtId="0" fontId="4" fillId="0" borderId="3" xfId="0" applyFont="1" applyBorder="1" applyAlignment="1">
      <alignment horizontal="center"/>
    </xf>
    <xf numFmtId="7" fontId="4" fillId="0" borderId="3" xfId="2" applyNumberFormat="1" applyFont="1" applyBorder="1" applyAlignment="1">
      <alignment horizontal="center"/>
    </xf>
    <xf numFmtId="10" fontId="4" fillId="0" borderId="3" xfId="2" applyNumberFormat="1" applyFont="1" applyBorder="1" applyAlignment="1">
      <alignment horizontal="center"/>
    </xf>
    <xf numFmtId="165" fontId="4" fillId="0" borderId="3" xfId="2" applyNumberFormat="1" applyFont="1" applyBorder="1" applyAlignment="1">
      <alignment horizontal="center"/>
    </xf>
    <xf numFmtId="166" fontId="4" fillId="0" borderId="3" xfId="2" applyNumberFormat="1" applyFont="1" applyBorder="1" applyAlignment="1">
      <alignment horizontal="center"/>
    </xf>
    <xf numFmtId="44" fontId="0" fillId="0" borderId="0" xfId="0" applyNumberFormat="1"/>
    <xf numFmtId="0" fontId="0" fillId="0" borderId="4" xfId="0" applyBorder="1"/>
    <xf numFmtId="1" fontId="4" fillId="0" borderId="5" xfId="1" applyNumberFormat="1" applyFont="1" applyBorder="1" applyAlignment="1">
      <alignment horizontal="center"/>
    </xf>
    <xf numFmtId="164" fontId="0" fillId="0" borderId="0" xfId="1" applyNumberFormat="1" applyFont="1"/>
    <xf numFmtId="0" fontId="0" fillId="0" borderId="3" xfId="0" applyBorder="1"/>
    <xf numFmtId="7" fontId="6" fillId="0" borderId="3" xfId="0" applyNumberFormat="1" applyFont="1" applyBorder="1" applyAlignment="1">
      <alignment horizontal="center"/>
    </xf>
    <xf numFmtId="0" fontId="0" fillId="0" borderId="6" xfId="0" applyBorder="1"/>
    <xf numFmtId="164" fontId="0" fillId="0" borderId="7" xfId="1" applyNumberFormat="1" applyFont="1" applyBorder="1"/>
    <xf numFmtId="7" fontId="7" fillId="0" borderId="3" xfId="0" applyNumberFormat="1" applyFont="1" applyBorder="1" applyAlignment="1">
      <alignment horizontal="center"/>
    </xf>
    <xf numFmtId="37" fontId="7" fillId="0" borderId="3" xfId="0" applyNumberFormat="1" applyFont="1" applyBorder="1" applyAlignment="1">
      <alignment horizontal="center"/>
    </xf>
    <xf numFmtId="165" fontId="8" fillId="0" borderId="3" xfId="0" applyNumberFormat="1" applyFont="1" applyBorder="1" applyAlignment="1">
      <alignment horizontal="center"/>
    </xf>
    <xf numFmtId="165" fontId="6" fillId="0" borderId="3" xfId="0" applyNumberFormat="1" applyFont="1" applyBorder="1" applyAlignment="1">
      <alignment horizontal="center"/>
    </xf>
    <xf numFmtId="0" fontId="5" fillId="0" borderId="4" xfId="0" applyFont="1" applyBorder="1"/>
    <xf numFmtId="0" fontId="9" fillId="0" borderId="8" xfId="0" applyFont="1" applyBorder="1" applyAlignment="1">
      <alignment horizontal="left"/>
    </xf>
    <xf numFmtId="7" fontId="9" fillId="0" borderId="9" xfId="0" applyNumberFormat="1" applyFont="1" applyBorder="1" applyAlignment="1">
      <alignment horizontal="center"/>
    </xf>
    <xf numFmtId="0" fontId="0" fillId="0" borderId="10" xfId="0" applyBorder="1"/>
    <xf numFmtId="7" fontId="9" fillId="0" borderId="11" xfId="0" applyNumberFormat="1" applyFont="1" applyBorder="1" applyAlignment="1">
      <alignment horizontal="center"/>
    </xf>
    <xf numFmtId="3" fontId="4" fillId="0" borderId="12" xfId="0" applyNumberFormat="1" applyFont="1" applyBorder="1" applyAlignment="1">
      <alignment horizontal="center"/>
    </xf>
    <xf numFmtId="165" fontId="10" fillId="0" borderId="3" xfId="0" applyNumberFormat="1" applyFont="1" applyBorder="1" applyAlignment="1">
      <alignment horizontal="center"/>
    </xf>
    <xf numFmtId="166" fontId="10" fillId="0" borderId="5" xfId="1" applyNumberFormat="1" applyFont="1" applyBorder="1" applyAlignment="1">
      <alignment horizontal="center"/>
    </xf>
    <xf numFmtId="0" fontId="11" fillId="0" borderId="0" xfId="0" applyFont="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5" fillId="0" borderId="2" xfId="0" applyFont="1" applyBorder="1" applyAlignment="1">
      <alignment horizontal="left"/>
    </xf>
    <xf numFmtId="0" fontId="5" fillId="0" borderId="3" xfId="0" applyFont="1" applyBorder="1" applyAlignment="1">
      <alignment horizontal="left"/>
    </xf>
    <xf numFmtId="0" fontId="3" fillId="2" borderId="1" xfId="0" applyFont="1" applyFill="1" applyBorder="1" applyAlignment="1">
      <alignment horizontal="center"/>
    </xf>
    <xf numFmtId="0" fontId="3" fillId="2" borderId="12" xfId="0" applyFont="1" applyFill="1" applyBorder="1" applyAlignment="1">
      <alignment horizontal="center"/>
    </xf>
    <xf numFmtId="0" fontId="2" fillId="0" borderId="0" xfId="0" applyFont="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827882960413075E-2"/>
          <c:y val="4.8275902710720894E-2"/>
          <c:w val="0.84509466437177283"/>
          <c:h val="0.86551797002792463"/>
        </c:manualLayout>
      </c:layout>
      <c:scatterChart>
        <c:scatterStyle val="smoothMarker"/>
        <c:varyColors val="0"/>
        <c:ser>
          <c:idx val="0"/>
          <c:order val="0"/>
          <c:tx>
            <c:strRef>
              <c:f>'[1]Supporting Graph Data'!$D$4</c:f>
              <c:strCache>
                <c:ptCount val="1"/>
                <c:pt idx="0">
                  <c:v>Own</c:v>
                </c:pt>
              </c:strCache>
            </c:strRef>
          </c:tx>
          <c:spPr>
            <a:ln w="25400">
              <a:solidFill>
                <a:srgbClr val="800000"/>
              </a:solidFill>
              <a:prstDash val="solid"/>
            </a:ln>
          </c:spPr>
          <c:marker>
            <c:symbol val="none"/>
          </c:marker>
          <c:xVal>
            <c:numRef>
              <c:f>'[1]Supporting Graph Data'!$C$5:$C$155</c:f>
              <c:numCache>
                <c:formatCode>General</c:formatCode>
                <c:ptCount val="15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pt idx="73">
                  <c:v>365</c:v>
                </c:pt>
                <c:pt idx="74">
                  <c:v>370</c:v>
                </c:pt>
                <c:pt idx="75">
                  <c:v>375</c:v>
                </c:pt>
                <c:pt idx="76">
                  <c:v>380</c:v>
                </c:pt>
                <c:pt idx="77">
                  <c:v>385</c:v>
                </c:pt>
                <c:pt idx="78">
                  <c:v>390</c:v>
                </c:pt>
                <c:pt idx="79">
                  <c:v>395</c:v>
                </c:pt>
                <c:pt idx="80">
                  <c:v>400</c:v>
                </c:pt>
                <c:pt idx="81">
                  <c:v>405</c:v>
                </c:pt>
                <c:pt idx="82">
                  <c:v>410</c:v>
                </c:pt>
                <c:pt idx="83">
                  <c:v>415</c:v>
                </c:pt>
                <c:pt idx="84">
                  <c:v>420</c:v>
                </c:pt>
                <c:pt idx="85">
                  <c:v>425</c:v>
                </c:pt>
                <c:pt idx="86">
                  <c:v>430</c:v>
                </c:pt>
                <c:pt idx="87">
                  <c:v>435</c:v>
                </c:pt>
                <c:pt idx="88">
                  <c:v>440</c:v>
                </c:pt>
                <c:pt idx="89">
                  <c:v>445</c:v>
                </c:pt>
                <c:pt idx="90">
                  <c:v>450</c:v>
                </c:pt>
                <c:pt idx="91">
                  <c:v>455</c:v>
                </c:pt>
                <c:pt idx="92">
                  <c:v>460</c:v>
                </c:pt>
                <c:pt idx="93">
                  <c:v>465</c:v>
                </c:pt>
                <c:pt idx="94">
                  <c:v>470</c:v>
                </c:pt>
                <c:pt idx="95">
                  <c:v>475</c:v>
                </c:pt>
                <c:pt idx="96">
                  <c:v>480</c:v>
                </c:pt>
                <c:pt idx="97">
                  <c:v>485</c:v>
                </c:pt>
                <c:pt idx="98">
                  <c:v>490</c:v>
                </c:pt>
                <c:pt idx="99">
                  <c:v>495</c:v>
                </c:pt>
                <c:pt idx="100">
                  <c:v>500</c:v>
                </c:pt>
                <c:pt idx="101">
                  <c:v>505</c:v>
                </c:pt>
                <c:pt idx="102">
                  <c:v>510</c:v>
                </c:pt>
                <c:pt idx="103">
                  <c:v>515</c:v>
                </c:pt>
                <c:pt idx="104">
                  <c:v>520</c:v>
                </c:pt>
                <c:pt idx="105">
                  <c:v>525</c:v>
                </c:pt>
                <c:pt idx="106">
                  <c:v>530</c:v>
                </c:pt>
                <c:pt idx="107">
                  <c:v>535</c:v>
                </c:pt>
                <c:pt idx="108">
                  <c:v>540</c:v>
                </c:pt>
                <c:pt idx="109">
                  <c:v>545</c:v>
                </c:pt>
                <c:pt idx="110">
                  <c:v>550</c:v>
                </c:pt>
                <c:pt idx="111">
                  <c:v>555</c:v>
                </c:pt>
                <c:pt idx="112">
                  <c:v>560</c:v>
                </c:pt>
                <c:pt idx="113">
                  <c:v>565</c:v>
                </c:pt>
                <c:pt idx="114">
                  <c:v>570</c:v>
                </c:pt>
                <c:pt idx="115">
                  <c:v>575</c:v>
                </c:pt>
                <c:pt idx="116">
                  <c:v>580</c:v>
                </c:pt>
                <c:pt idx="117">
                  <c:v>585</c:v>
                </c:pt>
                <c:pt idx="118">
                  <c:v>590</c:v>
                </c:pt>
                <c:pt idx="119">
                  <c:v>595</c:v>
                </c:pt>
                <c:pt idx="120">
                  <c:v>600</c:v>
                </c:pt>
                <c:pt idx="121">
                  <c:v>605</c:v>
                </c:pt>
                <c:pt idx="122">
                  <c:v>610</c:v>
                </c:pt>
                <c:pt idx="123">
                  <c:v>615</c:v>
                </c:pt>
                <c:pt idx="124">
                  <c:v>620</c:v>
                </c:pt>
                <c:pt idx="125">
                  <c:v>625</c:v>
                </c:pt>
                <c:pt idx="126">
                  <c:v>630</c:v>
                </c:pt>
                <c:pt idx="127">
                  <c:v>635</c:v>
                </c:pt>
                <c:pt idx="128">
                  <c:v>640</c:v>
                </c:pt>
                <c:pt idx="129">
                  <c:v>645</c:v>
                </c:pt>
                <c:pt idx="130">
                  <c:v>650</c:v>
                </c:pt>
                <c:pt idx="131">
                  <c:v>655</c:v>
                </c:pt>
                <c:pt idx="132">
                  <c:v>660</c:v>
                </c:pt>
                <c:pt idx="133">
                  <c:v>665</c:v>
                </c:pt>
                <c:pt idx="134">
                  <c:v>670</c:v>
                </c:pt>
                <c:pt idx="135">
                  <c:v>675</c:v>
                </c:pt>
                <c:pt idx="136">
                  <c:v>680</c:v>
                </c:pt>
                <c:pt idx="137">
                  <c:v>685</c:v>
                </c:pt>
                <c:pt idx="138">
                  <c:v>690</c:v>
                </c:pt>
                <c:pt idx="139">
                  <c:v>695</c:v>
                </c:pt>
                <c:pt idx="140">
                  <c:v>700</c:v>
                </c:pt>
                <c:pt idx="141">
                  <c:v>705</c:v>
                </c:pt>
                <c:pt idx="142">
                  <c:v>710</c:v>
                </c:pt>
                <c:pt idx="143">
                  <c:v>715</c:v>
                </c:pt>
                <c:pt idx="144">
                  <c:v>720</c:v>
                </c:pt>
                <c:pt idx="145">
                  <c:v>725</c:v>
                </c:pt>
                <c:pt idx="146">
                  <c:v>730</c:v>
                </c:pt>
                <c:pt idx="147">
                  <c:v>735</c:v>
                </c:pt>
                <c:pt idx="148">
                  <c:v>740</c:v>
                </c:pt>
                <c:pt idx="149">
                  <c:v>745</c:v>
                </c:pt>
                <c:pt idx="150">
                  <c:v>750</c:v>
                </c:pt>
              </c:numCache>
            </c:numRef>
          </c:xVal>
          <c:yVal>
            <c:numRef>
              <c:f>'[1]Supporting Graph Data'!$D$5:$D$155</c:f>
              <c:numCache>
                <c:formatCode>General</c:formatCode>
                <c:ptCount val="151"/>
                <c:pt idx="0">
                  <c:v>0</c:v>
                </c:pt>
                <c:pt idx="1">
                  <c:v>2.75</c:v>
                </c:pt>
                <c:pt idx="2">
                  <c:v>5.5</c:v>
                </c:pt>
                <c:pt idx="3">
                  <c:v>8.25</c:v>
                </c:pt>
                <c:pt idx="4">
                  <c:v>11</c:v>
                </c:pt>
                <c:pt idx="5">
                  <c:v>13.750000000000002</c:v>
                </c:pt>
                <c:pt idx="6">
                  <c:v>16.5</c:v>
                </c:pt>
                <c:pt idx="7">
                  <c:v>19.25</c:v>
                </c:pt>
                <c:pt idx="8">
                  <c:v>22</c:v>
                </c:pt>
                <c:pt idx="9">
                  <c:v>24.750000000000004</c:v>
                </c:pt>
                <c:pt idx="10">
                  <c:v>27.500000000000004</c:v>
                </c:pt>
                <c:pt idx="11">
                  <c:v>30.250000000000004</c:v>
                </c:pt>
                <c:pt idx="12">
                  <c:v>33</c:v>
                </c:pt>
                <c:pt idx="13">
                  <c:v>35.75</c:v>
                </c:pt>
                <c:pt idx="14">
                  <c:v>38.5</c:v>
                </c:pt>
                <c:pt idx="15">
                  <c:v>41.25</c:v>
                </c:pt>
                <c:pt idx="16">
                  <c:v>44</c:v>
                </c:pt>
                <c:pt idx="17">
                  <c:v>46.750000000000007</c:v>
                </c:pt>
                <c:pt idx="18">
                  <c:v>49.500000000000007</c:v>
                </c:pt>
                <c:pt idx="19">
                  <c:v>52.250000000000007</c:v>
                </c:pt>
                <c:pt idx="20">
                  <c:v>55.000000000000007</c:v>
                </c:pt>
                <c:pt idx="21">
                  <c:v>57.750000000000007</c:v>
                </c:pt>
                <c:pt idx="22">
                  <c:v>60.500000000000007</c:v>
                </c:pt>
                <c:pt idx="23">
                  <c:v>63.250000000000007</c:v>
                </c:pt>
                <c:pt idx="24">
                  <c:v>66</c:v>
                </c:pt>
                <c:pt idx="25">
                  <c:v>68.75</c:v>
                </c:pt>
                <c:pt idx="26">
                  <c:v>71.5</c:v>
                </c:pt>
                <c:pt idx="27">
                  <c:v>74.25</c:v>
                </c:pt>
                <c:pt idx="28">
                  <c:v>77</c:v>
                </c:pt>
                <c:pt idx="29">
                  <c:v>79.75</c:v>
                </c:pt>
                <c:pt idx="30">
                  <c:v>82.5</c:v>
                </c:pt>
                <c:pt idx="31">
                  <c:v>85.25</c:v>
                </c:pt>
                <c:pt idx="32">
                  <c:v>88</c:v>
                </c:pt>
                <c:pt idx="33">
                  <c:v>90.750000000000014</c:v>
                </c:pt>
                <c:pt idx="34">
                  <c:v>93.500000000000014</c:v>
                </c:pt>
                <c:pt idx="35">
                  <c:v>96.250000000000014</c:v>
                </c:pt>
                <c:pt idx="36">
                  <c:v>99.000000000000014</c:v>
                </c:pt>
                <c:pt idx="37">
                  <c:v>101.75000000000001</c:v>
                </c:pt>
                <c:pt idx="38">
                  <c:v>104.50000000000001</c:v>
                </c:pt>
                <c:pt idx="39">
                  <c:v>107.25000000000001</c:v>
                </c:pt>
                <c:pt idx="40">
                  <c:v>110.00000000000001</c:v>
                </c:pt>
                <c:pt idx="41">
                  <c:v>112.75000000000001</c:v>
                </c:pt>
                <c:pt idx="42">
                  <c:v>115.50000000000001</c:v>
                </c:pt>
                <c:pt idx="43">
                  <c:v>118.25000000000001</c:v>
                </c:pt>
                <c:pt idx="44">
                  <c:v>121.00000000000001</c:v>
                </c:pt>
                <c:pt idx="45">
                  <c:v>123.75000000000001</c:v>
                </c:pt>
                <c:pt idx="46">
                  <c:v>126.50000000000001</c:v>
                </c:pt>
                <c:pt idx="47">
                  <c:v>129.25</c:v>
                </c:pt>
                <c:pt idx="48">
                  <c:v>132</c:v>
                </c:pt>
                <c:pt idx="49">
                  <c:v>134.75</c:v>
                </c:pt>
                <c:pt idx="50">
                  <c:v>137.5</c:v>
                </c:pt>
                <c:pt idx="51">
                  <c:v>140.25</c:v>
                </c:pt>
                <c:pt idx="52">
                  <c:v>143</c:v>
                </c:pt>
                <c:pt idx="53">
                  <c:v>145.75</c:v>
                </c:pt>
                <c:pt idx="54">
                  <c:v>148.5</c:v>
                </c:pt>
                <c:pt idx="55">
                  <c:v>151.25</c:v>
                </c:pt>
                <c:pt idx="56">
                  <c:v>154</c:v>
                </c:pt>
                <c:pt idx="57">
                  <c:v>156.75</c:v>
                </c:pt>
                <c:pt idx="58">
                  <c:v>159.5</c:v>
                </c:pt>
                <c:pt idx="59">
                  <c:v>162.25</c:v>
                </c:pt>
                <c:pt idx="60">
                  <c:v>165</c:v>
                </c:pt>
                <c:pt idx="61">
                  <c:v>167.75</c:v>
                </c:pt>
                <c:pt idx="62">
                  <c:v>170.5</c:v>
                </c:pt>
                <c:pt idx="63">
                  <c:v>173.25</c:v>
                </c:pt>
                <c:pt idx="64">
                  <c:v>176</c:v>
                </c:pt>
                <c:pt idx="65">
                  <c:v>178.75000000000003</c:v>
                </c:pt>
                <c:pt idx="66">
                  <c:v>181.50000000000003</c:v>
                </c:pt>
                <c:pt idx="67">
                  <c:v>184.25000000000003</c:v>
                </c:pt>
                <c:pt idx="68">
                  <c:v>187.00000000000003</c:v>
                </c:pt>
                <c:pt idx="69">
                  <c:v>189.75000000000003</c:v>
                </c:pt>
                <c:pt idx="70">
                  <c:v>192.50000000000003</c:v>
                </c:pt>
                <c:pt idx="71">
                  <c:v>195.25000000000003</c:v>
                </c:pt>
                <c:pt idx="72">
                  <c:v>198.00000000000003</c:v>
                </c:pt>
                <c:pt idx="73">
                  <c:v>200.75000000000003</c:v>
                </c:pt>
                <c:pt idx="74">
                  <c:v>203.50000000000003</c:v>
                </c:pt>
                <c:pt idx="75">
                  <c:v>206.25000000000003</c:v>
                </c:pt>
                <c:pt idx="76">
                  <c:v>209.00000000000003</c:v>
                </c:pt>
                <c:pt idx="77">
                  <c:v>211.75000000000003</c:v>
                </c:pt>
                <c:pt idx="78">
                  <c:v>214.50000000000003</c:v>
                </c:pt>
                <c:pt idx="79">
                  <c:v>217.25000000000003</c:v>
                </c:pt>
                <c:pt idx="80">
                  <c:v>220.00000000000003</c:v>
                </c:pt>
                <c:pt idx="81">
                  <c:v>222.75000000000003</c:v>
                </c:pt>
                <c:pt idx="82">
                  <c:v>225.50000000000003</c:v>
                </c:pt>
                <c:pt idx="83">
                  <c:v>228.25000000000003</c:v>
                </c:pt>
                <c:pt idx="84">
                  <c:v>231.00000000000003</c:v>
                </c:pt>
                <c:pt idx="85">
                  <c:v>233.75000000000003</c:v>
                </c:pt>
                <c:pt idx="86">
                  <c:v>236.50000000000003</c:v>
                </c:pt>
                <c:pt idx="87">
                  <c:v>239.25000000000003</c:v>
                </c:pt>
                <c:pt idx="88">
                  <c:v>242.00000000000003</c:v>
                </c:pt>
                <c:pt idx="89">
                  <c:v>244.75000000000003</c:v>
                </c:pt>
                <c:pt idx="90">
                  <c:v>247.50000000000003</c:v>
                </c:pt>
                <c:pt idx="91">
                  <c:v>250.25000000000003</c:v>
                </c:pt>
                <c:pt idx="92">
                  <c:v>253.00000000000003</c:v>
                </c:pt>
                <c:pt idx="93">
                  <c:v>255.75000000000003</c:v>
                </c:pt>
                <c:pt idx="94">
                  <c:v>258.5</c:v>
                </c:pt>
                <c:pt idx="95">
                  <c:v>261.25</c:v>
                </c:pt>
                <c:pt idx="96">
                  <c:v>264</c:v>
                </c:pt>
                <c:pt idx="97">
                  <c:v>266.75</c:v>
                </c:pt>
                <c:pt idx="98">
                  <c:v>269.5</c:v>
                </c:pt>
                <c:pt idx="99">
                  <c:v>272.25</c:v>
                </c:pt>
                <c:pt idx="100">
                  <c:v>275</c:v>
                </c:pt>
                <c:pt idx="101">
                  <c:v>277.75</c:v>
                </c:pt>
                <c:pt idx="102">
                  <c:v>280.5</c:v>
                </c:pt>
                <c:pt idx="103">
                  <c:v>283.25</c:v>
                </c:pt>
                <c:pt idx="104">
                  <c:v>286</c:v>
                </c:pt>
                <c:pt idx="105">
                  <c:v>288.75</c:v>
                </c:pt>
                <c:pt idx="106">
                  <c:v>291.5</c:v>
                </c:pt>
                <c:pt idx="107">
                  <c:v>294.25</c:v>
                </c:pt>
                <c:pt idx="108">
                  <c:v>297</c:v>
                </c:pt>
                <c:pt idx="109">
                  <c:v>299.75</c:v>
                </c:pt>
                <c:pt idx="110">
                  <c:v>302.5</c:v>
                </c:pt>
                <c:pt idx="111">
                  <c:v>305.25</c:v>
                </c:pt>
                <c:pt idx="112">
                  <c:v>308</c:v>
                </c:pt>
                <c:pt idx="113">
                  <c:v>310.75</c:v>
                </c:pt>
                <c:pt idx="114">
                  <c:v>313.5</c:v>
                </c:pt>
                <c:pt idx="115">
                  <c:v>316.25</c:v>
                </c:pt>
                <c:pt idx="116">
                  <c:v>319</c:v>
                </c:pt>
                <c:pt idx="117">
                  <c:v>321.75</c:v>
                </c:pt>
                <c:pt idx="118">
                  <c:v>324.5</c:v>
                </c:pt>
                <c:pt idx="119">
                  <c:v>327.25</c:v>
                </c:pt>
                <c:pt idx="120">
                  <c:v>330</c:v>
                </c:pt>
                <c:pt idx="121">
                  <c:v>332.75</c:v>
                </c:pt>
                <c:pt idx="122">
                  <c:v>335.5</c:v>
                </c:pt>
                <c:pt idx="123">
                  <c:v>338.25</c:v>
                </c:pt>
                <c:pt idx="124">
                  <c:v>341</c:v>
                </c:pt>
                <c:pt idx="125">
                  <c:v>343.75</c:v>
                </c:pt>
                <c:pt idx="126">
                  <c:v>346.5</c:v>
                </c:pt>
                <c:pt idx="127">
                  <c:v>349.25</c:v>
                </c:pt>
                <c:pt idx="128">
                  <c:v>352</c:v>
                </c:pt>
                <c:pt idx="129">
                  <c:v>354.75000000000006</c:v>
                </c:pt>
                <c:pt idx="130">
                  <c:v>357.50000000000006</c:v>
                </c:pt>
                <c:pt idx="131">
                  <c:v>360.25000000000006</c:v>
                </c:pt>
                <c:pt idx="132">
                  <c:v>363.00000000000006</c:v>
                </c:pt>
                <c:pt idx="133">
                  <c:v>365.75000000000006</c:v>
                </c:pt>
                <c:pt idx="134">
                  <c:v>368.50000000000006</c:v>
                </c:pt>
                <c:pt idx="135">
                  <c:v>371.25000000000006</c:v>
                </c:pt>
                <c:pt idx="136">
                  <c:v>374.00000000000006</c:v>
                </c:pt>
                <c:pt idx="137">
                  <c:v>376.75000000000006</c:v>
                </c:pt>
                <c:pt idx="138">
                  <c:v>379.50000000000006</c:v>
                </c:pt>
                <c:pt idx="139">
                  <c:v>382.25000000000006</c:v>
                </c:pt>
                <c:pt idx="140">
                  <c:v>385.00000000000006</c:v>
                </c:pt>
                <c:pt idx="141">
                  <c:v>387.75000000000006</c:v>
                </c:pt>
                <c:pt idx="142">
                  <c:v>390.50000000000006</c:v>
                </c:pt>
                <c:pt idx="143">
                  <c:v>393.25000000000006</c:v>
                </c:pt>
                <c:pt idx="144">
                  <c:v>396.00000000000006</c:v>
                </c:pt>
                <c:pt idx="145">
                  <c:v>398.75000000000006</c:v>
                </c:pt>
                <c:pt idx="146">
                  <c:v>401.50000000000006</c:v>
                </c:pt>
                <c:pt idx="147">
                  <c:v>404.25000000000006</c:v>
                </c:pt>
                <c:pt idx="148">
                  <c:v>407.00000000000006</c:v>
                </c:pt>
                <c:pt idx="149">
                  <c:v>409.75000000000006</c:v>
                </c:pt>
                <c:pt idx="150">
                  <c:v>412.50000000000006</c:v>
                </c:pt>
              </c:numCache>
            </c:numRef>
          </c:yVal>
          <c:smooth val="1"/>
          <c:extLst>
            <c:ext xmlns:c16="http://schemas.microsoft.com/office/drawing/2014/chart" uri="{C3380CC4-5D6E-409C-BE32-E72D297353CC}">
              <c16:uniqueId val="{00000000-F96D-4A28-B73C-E020A39E9DF4}"/>
            </c:ext>
          </c:extLst>
        </c:ser>
        <c:ser>
          <c:idx val="1"/>
          <c:order val="1"/>
          <c:tx>
            <c:strRef>
              <c:f>'[1]Supporting Graph Data'!$F$4</c:f>
              <c:strCache>
                <c:ptCount val="1"/>
                <c:pt idx="0">
                  <c:v>Rent</c:v>
                </c:pt>
              </c:strCache>
            </c:strRef>
          </c:tx>
          <c:spPr>
            <a:ln w="25400">
              <a:solidFill>
                <a:srgbClr val="000080"/>
              </a:solidFill>
              <a:prstDash val="solid"/>
            </a:ln>
          </c:spPr>
          <c:marker>
            <c:symbol val="none"/>
          </c:marker>
          <c:xVal>
            <c:numRef>
              <c:f>'[1]Supporting Graph Data'!$C$5:$C$155</c:f>
              <c:numCache>
                <c:formatCode>General</c:formatCode>
                <c:ptCount val="15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pt idx="73">
                  <c:v>365</c:v>
                </c:pt>
                <c:pt idx="74">
                  <c:v>370</c:v>
                </c:pt>
                <c:pt idx="75">
                  <c:v>375</c:v>
                </c:pt>
                <c:pt idx="76">
                  <c:v>380</c:v>
                </c:pt>
                <c:pt idx="77">
                  <c:v>385</c:v>
                </c:pt>
                <c:pt idx="78">
                  <c:v>390</c:v>
                </c:pt>
                <c:pt idx="79">
                  <c:v>395</c:v>
                </c:pt>
                <c:pt idx="80">
                  <c:v>400</c:v>
                </c:pt>
                <c:pt idx="81">
                  <c:v>405</c:v>
                </c:pt>
                <c:pt idx="82">
                  <c:v>410</c:v>
                </c:pt>
                <c:pt idx="83">
                  <c:v>415</c:v>
                </c:pt>
                <c:pt idx="84">
                  <c:v>420</c:v>
                </c:pt>
                <c:pt idx="85">
                  <c:v>425</c:v>
                </c:pt>
                <c:pt idx="86">
                  <c:v>430</c:v>
                </c:pt>
                <c:pt idx="87">
                  <c:v>435</c:v>
                </c:pt>
                <c:pt idx="88">
                  <c:v>440</c:v>
                </c:pt>
                <c:pt idx="89">
                  <c:v>445</c:v>
                </c:pt>
                <c:pt idx="90">
                  <c:v>450</c:v>
                </c:pt>
                <c:pt idx="91">
                  <c:v>455</c:v>
                </c:pt>
                <c:pt idx="92">
                  <c:v>460</c:v>
                </c:pt>
                <c:pt idx="93">
                  <c:v>465</c:v>
                </c:pt>
                <c:pt idx="94">
                  <c:v>470</c:v>
                </c:pt>
                <c:pt idx="95">
                  <c:v>475</c:v>
                </c:pt>
                <c:pt idx="96">
                  <c:v>480</c:v>
                </c:pt>
                <c:pt idx="97">
                  <c:v>485</c:v>
                </c:pt>
                <c:pt idx="98">
                  <c:v>490</c:v>
                </c:pt>
                <c:pt idx="99">
                  <c:v>495</c:v>
                </c:pt>
                <c:pt idx="100">
                  <c:v>500</c:v>
                </c:pt>
                <c:pt idx="101">
                  <c:v>505</c:v>
                </c:pt>
                <c:pt idx="102">
                  <c:v>510</c:v>
                </c:pt>
                <c:pt idx="103">
                  <c:v>515</c:v>
                </c:pt>
                <c:pt idx="104">
                  <c:v>520</c:v>
                </c:pt>
                <c:pt idx="105">
                  <c:v>525</c:v>
                </c:pt>
                <c:pt idx="106">
                  <c:v>530</c:v>
                </c:pt>
                <c:pt idx="107">
                  <c:v>535</c:v>
                </c:pt>
                <c:pt idx="108">
                  <c:v>540</c:v>
                </c:pt>
                <c:pt idx="109">
                  <c:v>545</c:v>
                </c:pt>
                <c:pt idx="110">
                  <c:v>550</c:v>
                </c:pt>
                <c:pt idx="111">
                  <c:v>555</c:v>
                </c:pt>
                <c:pt idx="112">
                  <c:v>560</c:v>
                </c:pt>
                <c:pt idx="113">
                  <c:v>565</c:v>
                </c:pt>
                <c:pt idx="114">
                  <c:v>570</c:v>
                </c:pt>
                <c:pt idx="115">
                  <c:v>575</c:v>
                </c:pt>
                <c:pt idx="116">
                  <c:v>580</c:v>
                </c:pt>
                <c:pt idx="117">
                  <c:v>585</c:v>
                </c:pt>
                <c:pt idx="118">
                  <c:v>590</c:v>
                </c:pt>
                <c:pt idx="119">
                  <c:v>595</c:v>
                </c:pt>
                <c:pt idx="120">
                  <c:v>600</c:v>
                </c:pt>
                <c:pt idx="121">
                  <c:v>605</c:v>
                </c:pt>
                <c:pt idx="122">
                  <c:v>610</c:v>
                </c:pt>
                <c:pt idx="123">
                  <c:v>615</c:v>
                </c:pt>
                <c:pt idx="124">
                  <c:v>620</c:v>
                </c:pt>
                <c:pt idx="125">
                  <c:v>625</c:v>
                </c:pt>
                <c:pt idx="126">
                  <c:v>630</c:v>
                </c:pt>
                <c:pt idx="127">
                  <c:v>635</c:v>
                </c:pt>
                <c:pt idx="128">
                  <c:v>640</c:v>
                </c:pt>
                <c:pt idx="129">
                  <c:v>645</c:v>
                </c:pt>
                <c:pt idx="130">
                  <c:v>650</c:v>
                </c:pt>
                <c:pt idx="131">
                  <c:v>655</c:v>
                </c:pt>
                <c:pt idx="132">
                  <c:v>660</c:v>
                </c:pt>
                <c:pt idx="133">
                  <c:v>665</c:v>
                </c:pt>
                <c:pt idx="134">
                  <c:v>670</c:v>
                </c:pt>
                <c:pt idx="135">
                  <c:v>675</c:v>
                </c:pt>
                <c:pt idx="136">
                  <c:v>680</c:v>
                </c:pt>
                <c:pt idx="137">
                  <c:v>685</c:v>
                </c:pt>
                <c:pt idx="138">
                  <c:v>690</c:v>
                </c:pt>
                <c:pt idx="139">
                  <c:v>695</c:v>
                </c:pt>
                <c:pt idx="140">
                  <c:v>700</c:v>
                </c:pt>
                <c:pt idx="141">
                  <c:v>705</c:v>
                </c:pt>
                <c:pt idx="142">
                  <c:v>710</c:v>
                </c:pt>
                <c:pt idx="143">
                  <c:v>715</c:v>
                </c:pt>
                <c:pt idx="144">
                  <c:v>720</c:v>
                </c:pt>
                <c:pt idx="145">
                  <c:v>725</c:v>
                </c:pt>
                <c:pt idx="146">
                  <c:v>730</c:v>
                </c:pt>
                <c:pt idx="147">
                  <c:v>735</c:v>
                </c:pt>
                <c:pt idx="148">
                  <c:v>740</c:v>
                </c:pt>
                <c:pt idx="149">
                  <c:v>745</c:v>
                </c:pt>
                <c:pt idx="150">
                  <c:v>750</c:v>
                </c:pt>
              </c:numCache>
            </c:numRef>
          </c:xVal>
          <c:yVal>
            <c:numRef>
              <c:f>'[1]Supporting Graph Data'!$O$5:$O$155</c:f>
              <c:numCache>
                <c:formatCode>General</c:formatCode>
                <c:ptCount val="151"/>
                <c:pt idx="0">
                  <c:v>37.799999999999997</c:v>
                </c:pt>
                <c:pt idx="1">
                  <c:v>38.157999999999994</c:v>
                </c:pt>
                <c:pt idx="2">
                  <c:v>38.515999999999998</c:v>
                </c:pt>
                <c:pt idx="3">
                  <c:v>38.873999999999995</c:v>
                </c:pt>
                <c:pt idx="4">
                  <c:v>39.231999999999999</c:v>
                </c:pt>
                <c:pt idx="5">
                  <c:v>39.589999999999996</c:v>
                </c:pt>
                <c:pt idx="6">
                  <c:v>39.948</c:v>
                </c:pt>
                <c:pt idx="7">
                  <c:v>40.305999999999997</c:v>
                </c:pt>
                <c:pt idx="8">
                  <c:v>40.663999999999994</c:v>
                </c:pt>
                <c:pt idx="9">
                  <c:v>41.021999999999998</c:v>
                </c:pt>
                <c:pt idx="10">
                  <c:v>41.379999999999995</c:v>
                </c:pt>
                <c:pt idx="11">
                  <c:v>41.738</c:v>
                </c:pt>
                <c:pt idx="12">
                  <c:v>42.095999999999997</c:v>
                </c:pt>
                <c:pt idx="13">
                  <c:v>42.453999999999994</c:v>
                </c:pt>
                <c:pt idx="14">
                  <c:v>42.811999999999998</c:v>
                </c:pt>
                <c:pt idx="15">
                  <c:v>43.169999999999995</c:v>
                </c:pt>
                <c:pt idx="16">
                  <c:v>43.527999999999999</c:v>
                </c:pt>
                <c:pt idx="17">
                  <c:v>43.885999999999996</c:v>
                </c:pt>
                <c:pt idx="18">
                  <c:v>44.244</c:v>
                </c:pt>
                <c:pt idx="19">
                  <c:v>44.601999999999997</c:v>
                </c:pt>
                <c:pt idx="20">
                  <c:v>44.959999999999994</c:v>
                </c:pt>
                <c:pt idx="21">
                  <c:v>45.317999999999998</c:v>
                </c:pt>
                <c:pt idx="22">
                  <c:v>45.676000000000002</c:v>
                </c:pt>
                <c:pt idx="23">
                  <c:v>46.033999999999999</c:v>
                </c:pt>
                <c:pt idx="24">
                  <c:v>46.391999999999996</c:v>
                </c:pt>
                <c:pt idx="25">
                  <c:v>46.75</c:v>
                </c:pt>
                <c:pt idx="26">
                  <c:v>47.107999999999997</c:v>
                </c:pt>
                <c:pt idx="27">
                  <c:v>47.465999999999994</c:v>
                </c:pt>
                <c:pt idx="28">
                  <c:v>47.823999999999998</c:v>
                </c:pt>
                <c:pt idx="29">
                  <c:v>48.181999999999995</c:v>
                </c:pt>
                <c:pt idx="30">
                  <c:v>48.54</c:v>
                </c:pt>
                <c:pt idx="31">
                  <c:v>48.897999999999996</c:v>
                </c:pt>
                <c:pt idx="32">
                  <c:v>49.256</c:v>
                </c:pt>
                <c:pt idx="33">
                  <c:v>49.613999999999997</c:v>
                </c:pt>
                <c:pt idx="34">
                  <c:v>49.971999999999994</c:v>
                </c:pt>
                <c:pt idx="35">
                  <c:v>50.33</c:v>
                </c:pt>
                <c:pt idx="36">
                  <c:v>50.687999999999995</c:v>
                </c:pt>
                <c:pt idx="37">
                  <c:v>51.045999999999999</c:v>
                </c:pt>
                <c:pt idx="38">
                  <c:v>51.403999999999996</c:v>
                </c:pt>
                <c:pt idx="39">
                  <c:v>51.762</c:v>
                </c:pt>
                <c:pt idx="40">
                  <c:v>52.12</c:v>
                </c:pt>
                <c:pt idx="41">
                  <c:v>53.558</c:v>
                </c:pt>
                <c:pt idx="42">
                  <c:v>54.996000000000002</c:v>
                </c:pt>
                <c:pt idx="43">
                  <c:v>56.433999999999997</c:v>
                </c:pt>
                <c:pt idx="44">
                  <c:v>57.872</c:v>
                </c:pt>
                <c:pt idx="45">
                  <c:v>59.31</c:v>
                </c:pt>
                <c:pt idx="46">
                  <c:v>60.748000000000005</c:v>
                </c:pt>
                <c:pt idx="47">
                  <c:v>62.186</c:v>
                </c:pt>
                <c:pt idx="48">
                  <c:v>63.623999999999995</c:v>
                </c:pt>
                <c:pt idx="49">
                  <c:v>65.062000000000012</c:v>
                </c:pt>
                <c:pt idx="50">
                  <c:v>66.5</c:v>
                </c:pt>
                <c:pt idx="51">
                  <c:v>67.938000000000002</c:v>
                </c:pt>
                <c:pt idx="52">
                  <c:v>69.376000000000005</c:v>
                </c:pt>
                <c:pt idx="53">
                  <c:v>70.814000000000007</c:v>
                </c:pt>
                <c:pt idx="54">
                  <c:v>72.25200000000001</c:v>
                </c:pt>
                <c:pt idx="55">
                  <c:v>73.69</c:v>
                </c:pt>
                <c:pt idx="56">
                  <c:v>75.128</c:v>
                </c:pt>
                <c:pt idx="57">
                  <c:v>76.566000000000003</c:v>
                </c:pt>
                <c:pt idx="58">
                  <c:v>78.004000000000005</c:v>
                </c:pt>
                <c:pt idx="59">
                  <c:v>79.442000000000007</c:v>
                </c:pt>
                <c:pt idx="60">
                  <c:v>80.88</c:v>
                </c:pt>
                <c:pt idx="61">
                  <c:v>82.317999999999998</c:v>
                </c:pt>
                <c:pt idx="62">
                  <c:v>83.756</c:v>
                </c:pt>
                <c:pt idx="63">
                  <c:v>85.194000000000003</c:v>
                </c:pt>
                <c:pt idx="64">
                  <c:v>86.632000000000005</c:v>
                </c:pt>
                <c:pt idx="65">
                  <c:v>88.07</c:v>
                </c:pt>
                <c:pt idx="66">
                  <c:v>89.507999999999996</c:v>
                </c:pt>
                <c:pt idx="67">
                  <c:v>90.945999999999998</c:v>
                </c:pt>
                <c:pt idx="68">
                  <c:v>92.384000000000015</c:v>
                </c:pt>
                <c:pt idx="69">
                  <c:v>93.822000000000003</c:v>
                </c:pt>
                <c:pt idx="70">
                  <c:v>95.26</c:v>
                </c:pt>
                <c:pt idx="71">
                  <c:v>96.698000000000008</c:v>
                </c:pt>
                <c:pt idx="72">
                  <c:v>98.135999999999996</c:v>
                </c:pt>
                <c:pt idx="73">
                  <c:v>99.573999999999998</c:v>
                </c:pt>
                <c:pt idx="74">
                  <c:v>101.012</c:v>
                </c:pt>
                <c:pt idx="75">
                  <c:v>102.44999999999999</c:v>
                </c:pt>
                <c:pt idx="76">
                  <c:v>103.88800000000001</c:v>
                </c:pt>
                <c:pt idx="77">
                  <c:v>105.32600000000001</c:v>
                </c:pt>
                <c:pt idx="78">
                  <c:v>106.76400000000001</c:v>
                </c:pt>
                <c:pt idx="79">
                  <c:v>108.202</c:v>
                </c:pt>
                <c:pt idx="80">
                  <c:v>109.64</c:v>
                </c:pt>
                <c:pt idx="81">
                  <c:v>111.078</c:v>
                </c:pt>
                <c:pt idx="82">
                  <c:v>112.51599999999999</c:v>
                </c:pt>
                <c:pt idx="83">
                  <c:v>113.95399999999999</c:v>
                </c:pt>
                <c:pt idx="84">
                  <c:v>115.392</c:v>
                </c:pt>
                <c:pt idx="85">
                  <c:v>116.83000000000001</c:v>
                </c:pt>
                <c:pt idx="86">
                  <c:v>118.268</c:v>
                </c:pt>
                <c:pt idx="87">
                  <c:v>119.706</c:v>
                </c:pt>
                <c:pt idx="88">
                  <c:v>121.14400000000001</c:v>
                </c:pt>
                <c:pt idx="89">
                  <c:v>122.58199999999999</c:v>
                </c:pt>
                <c:pt idx="90">
                  <c:v>124.02</c:v>
                </c:pt>
                <c:pt idx="91">
                  <c:v>125.458</c:v>
                </c:pt>
                <c:pt idx="92">
                  <c:v>126.89599999999999</c:v>
                </c:pt>
                <c:pt idx="93">
                  <c:v>128.334</c:v>
                </c:pt>
                <c:pt idx="94">
                  <c:v>129.77199999999999</c:v>
                </c:pt>
                <c:pt idx="95">
                  <c:v>131.21</c:v>
                </c:pt>
                <c:pt idx="96">
                  <c:v>132.648</c:v>
                </c:pt>
                <c:pt idx="97">
                  <c:v>134.08600000000001</c:v>
                </c:pt>
                <c:pt idx="98">
                  <c:v>135.524</c:v>
                </c:pt>
                <c:pt idx="99">
                  <c:v>136.96199999999999</c:v>
                </c:pt>
                <c:pt idx="100">
                  <c:v>138.39999999999998</c:v>
                </c:pt>
                <c:pt idx="101">
                  <c:v>139.83800000000002</c:v>
                </c:pt>
                <c:pt idx="102">
                  <c:v>141.27600000000001</c:v>
                </c:pt>
                <c:pt idx="103">
                  <c:v>142.714</c:v>
                </c:pt>
                <c:pt idx="104">
                  <c:v>144.15199999999999</c:v>
                </c:pt>
                <c:pt idx="105">
                  <c:v>145.59</c:v>
                </c:pt>
                <c:pt idx="106">
                  <c:v>147.02799999999999</c:v>
                </c:pt>
                <c:pt idx="107">
                  <c:v>148.46600000000001</c:v>
                </c:pt>
                <c:pt idx="108">
                  <c:v>149.904</c:v>
                </c:pt>
                <c:pt idx="109">
                  <c:v>151.34199999999998</c:v>
                </c:pt>
                <c:pt idx="110">
                  <c:v>152.78</c:v>
                </c:pt>
                <c:pt idx="111">
                  <c:v>154.21800000000002</c:v>
                </c:pt>
                <c:pt idx="112">
                  <c:v>155.65600000000001</c:v>
                </c:pt>
                <c:pt idx="113">
                  <c:v>157.09399999999999</c:v>
                </c:pt>
                <c:pt idx="114">
                  <c:v>158.53200000000001</c:v>
                </c:pt>
                <c:pt idx="115">
                  <c:v>159.97</c:v>
                </c:pt>
                <c:pt idx="116">
                  <c:v>161.40799999999999</c:v>
                </c:pt>
                <c:pt idx="117">
                  <c:v>162.846</c:v>
                </c:pt>
                <c:pt idx="118">
                  <c:v>164.28400000000002</c:v>
                </c:pt>
                <c:pt idx="119">
                  <c:v>165.72200000000001</c:v>
                </c:pt>
                <c:pt idx="120">
                  <c:v>167.16</c:v>
                </c:pt>
                <c:pt idx="121">
                  <c:v>168.59800000000001</c:v>
                </c:pt>
                <c:pt idx="122">
                  <c:v>170.036</c:v>
                </c:pt>
                <c:pt idx="123">
                  <c:v>171.47399999999999</c:v>
                </c:pt>
                <c:pt idx="124">
                  <c:v>172.91200000000001</c:v>
                </c:pt>
                <c:pt idx="125">
                  <c:v>174.35</c:v>
                </c:pt>
                <c:pt idx="126">
                  <c:v>175.78800000000001</c:v>
                </c:pt>
                <c:pt idx="127">
                  <c:v>177.226</c:v>
                </c:pt>
                <c:pt idx="128">
                  <c:v>178.66400000000002</c:v>
                </c:pt>
                <c:pt idx="129">
                  <c:v>180.10199999999998</c:v>
                </c:pt>
                <c:pt idx="130">
                  <c:v>181.54</c:v>
                </c:pt>
                <c:pt idx="131">
                  <c:v>182.97800000000001</c:v>
                </c:pt>
                <c:pt idx="132">
                  <c:v>184.416</c:v>
                </c:pt>
                <c:pt idx="133">
                  <c:v>185.85400000000001</c:v>
                </c:pt>
                <c:pt idx="134">
                  <c:v>187.292</c:v>
                </c:pt>
                <c:pt idx="135">
                  <c:v>188.73000000000002</c:v>
                </c:pt>
                <c:pt idx="136">
                  <c:v>190.16800000000001</c:v>
                </c:pt>
                <c:pt idx="137">
                  <c:v>191.60599999999999</c:v>
                </c:pt>
                <c:pt idx="138">
                  <c:v>193.04399999999998</c:v>
                </c:pt>
                <c:pt idx="139">
                  <c:v>194.482</c:v>
                </c:pt>
                <c:pt idx="140">
                  <c:v>195.92000000000002</c:v>
                </c:pt>
                <c:pt idx="141">
                  <c:v>197.358</c:v>
                </c:pt>
                <c:pt idx="142">
                  <c:v>198.79599999999999</c:v>
                </c:pt>
                <c:pt idx="143">
                  <c:v>200.23399999999998</c:v>
                </c:pt>
                <c:pt idx="144">
                  <c:v>201.672</c:v>
                </c:pt>
                <c:pt idx="145">
                  <c:v>203.10999999999999</c:v>
                </c:pt>
                <c:pt idx="146">
                  <c:v>204.548</c:v>
                </c:pt>
                <c:pt idx="147">
                  <c:v>205.98600000000002</c:v>
                </c:pt>
                <c:pt idx="148">
                  <c:v>207.42400000000001</c:v>
                </c:pt>
                <c:pt idx="149">
                  <c:v>208.86200000000002</c:v>
                </c:pt>
                <c:pt idx="150">
                  <c:v>210.3</c:v>
                </c:pt>
              </c:numCache>
            </c:numRef>
          </c:yVal>
          <c:smooth val="1"/>
          <c:extLst>
            <c:ext xmlns:c16="http://schemas.microsoft.com/office/drawing/2014/chart" uri="{C3380CC4-5D6E-409C-BE32-E72D297353CC}">
              <c16:uniqueId val="{00000001-F96D-4A28-B73C-E020A39E9DF4}"/>
            </c:ext>
          </c:extLst>
        </c:ser>
        <c:dLbls>
          <c:showLegendKey val="0"/>
          <c:showVal val="0"/>
          <c:showCatName val="0"/>
          <c:showSerName val="0"/>
          <c:showPercent val="0"/>
          <c:showBubbleSize val="0"/>
        </c:dLbls>
        <c:axId val="184948992"/>
        <c:axId val="211059072"/>
      </c:scatterChart>
      <c:valAx>
        <c:axId val="184948992"/>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11059072"/>
        <c:crosses val="autoZero"/>
        <c:crossBetween val="midCat"/>
        <c:minorUnit val="50"/>
      </c:valAx>
      <c:valAx>
        <c:axId val="211059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184948992"/>
        <c:crosses val="autoZero"/>
        <c:crossBetween val="midCat"/>
      </c:valAx>
      <c:spPr>
        <a:solidFill>
          <a:srgbClr val="FFFFFF"/>
        </a:solidFill>
        <a:ln w="12700">
          <a:solidFill>
            <a:srgbClr val="808080"/>
          </a:solidFill>
          <a:prstDash val="solid"/>
        </a:ln>
      </c:spPr>
    </c:plotArea>
    <c:legend>
      <c:legendPos val="r"/>
      <c:layout>
        <c:manualLayout>
          <c:xMode val="edge"/>
          <c:yMode val="edge"/>
          <c:x val="0.80378657487091221"/>
          <c:y val="0.78793175853018371"/>
          <c:w val="0.12392426850258176"/>
          <c:h val="8.4482758620689657E-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1</xdr:row>
      <xdr:rowOff>123825</xdr:rowOff>
    </xdr:from>
    <xdr:to>
      <xdr:col>13</xdr:col>
      <xdr:colOff>76200</xdr:colOff>
      <xdr:row>35</xdr:row>
      <xdr:rowOff>0</xdr:rowOff>
    </xdr:to>
    <xdr:graphicFrame macro="">
      <xdr:nvGraphicFramePr>
        <xdr:cNvPr id="1143" name="Chart 1">
          <a:extLst>
            <a:ext uri="{FF2B5EF4-FFF2-40B4-BE49-F238E27FC236}">
              <a16:creationId xmlns:a16="http://schemas.microsoft.com/office/drawing/2014/main" id="{00000000-0008-0000-0000-000077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552450</xdr:colOff>
      <xdr:row>11</xdr:row>
      <xdr:rowOff>66675</xdr:rowOff>
    </xdr:from>
    <xdr:to>
      <xdr:col>1</xdr:col>
      <xdr:colOff>1409700</xdr:colOff>
      <xdr:row>13</xdr:row>
      <xdr:rowOff>57150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904875" y="1981200"/>
          <a:ext cx="85725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Input variables here</a:t>
          </a:r>
        </a:p>
      </xdr:txBody>
    </xdr:sp>
    <xdr:clientData/>
  </xdr:twoCellAnchor>
  <xdr:twoCellAnchor>
    <xdr:from>
      <xdr:col>1</xdr:col>
      <xdr:colOff>1419225</xdr:colOff>
      <xdr:row>11</xdr:row>
      <xdr:rowOff>47625</xdr:rowOff>
    </xdr:from>
    <xdr:to>
      <xdr:col>2</xdr:col>
      <xdr:colOff>266700</xdr:colOff>
      <xdr:row>13</xdr:row>
      <xdr:rowOff>38100</xdr:rowOff>
    </xdr:to>
    <xdr:sp macro="" textlink="">
      <xdr:nvSpPr>
        <xdr:cNvPr id="1145" name="Line 3">
          <a:extLst>
            <a:ext uri="{FF2B5EF4-FFF2-40B4-BE49-F238E27FC236}">
              <a16:creationId xmlns:a16="http://schemas.microsoft.com/office/drawing/2014/main" id="{00000000-0008-0000-0000-000079040000}"/>
            </a:ext>
          </a:extLst>
        </xdr:cNvPr>
        <xdr:cNvSpPr>
          <a:spLocks noChangeShapeType="1"/>
        </xdr:cNvSpPr>
      </xdr:nvSpPr>
      <xdr:spPr bwMode="auto">
        <a:xfrm flipV="1">
          <a:off x="1771650" y="1962150"/>
          <a:ext cx="733425" cy="31432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38100</xdr:colOff>
      <xdr:row>28</xdr:row>
      <xdr:rowOff>104775</xdr:rowOff>
    </xdr:from>
    <xdr:to>
      <xdr:col>4</xdr:col>
      <xdr:colOff>381000</xdr:colOff>
      <xdr:row>30</xdr:row>
      <xdr:rowOff>95250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3048000" y="4857750"/>
          <a:ext cx="85725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Breakeven appears here</a:t>
          </a:r>
        </a:p>
      </xdr:txBody>
    </xdr:sp>
    <xdr:clientData/>
  </xdr:twoCellAnchor>
  <xdr:twoCellAnchor>
    <xdr:from>
      <xdr:col>4</xdr:col>
      <xdr:colOff>304800</xdr:colOff>
      <xdr:row>29</xdr:row>
      <xdr:rowOff>123825</xdr:rowOff>
    </xdr:from>
    <xdr:to>
      <xdr:col>5</xdr:col>
      <xdr:colOff>314325</xdr:colOff>
      <xdr:row>30</xdr:row>
      <xdr:rowOff>104775</xdr:rowOff>
    </xdr:to>
    <xdr:sp macro="" textlink="">
      <xdr:nvSpPr>
        <xdr:cNvPr id="1147" name="Line 8">
          <a:extLst>
            <a:ext uri="{FF2B5EF4-FFF2-40B4-BE49-F238E27FC236}">
              <a16:creationId xmlns:a16="http://schemas.microsoft.com/office/drawing/2014/main" id="{00000000-0008-0000-0000-00007B040000}"/>
            </a:ext>
          </a:extLst>
        </xdr:cNvPr>
        <xdr:cNvSpPr>
          <a:spLocks noChangeShapeType="1"/>
        </xdr:cNvSpPr>
      </xdr:nvSpPr>
      <xdr:spPr bwMode="auto">
        <a:xfrm flipV="1">
          <a:off x="3829050" y="5038725"/>
          <a:ext cx="619125" cy="14287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0</xdr:row>
      <xdr:rowOff>152400</xdr:rowOff>
    </xdr:from>
    <xdr:to>
      <xdr:col>1</xdr:col>
      <xdr:colOff>1676400</xdr:colOff>
      <xdr:row>2</xdr:row>
      <xdr:rowOff>57150</xdr:rowOff>
    </xdr:to>
    <xdr:pic>
      <xdr:nvPicPr>
        <xdr:cNvPr id="1148" name="Picture 9" descr="Enterprise Rent-A-Car">
          <a:extLst>
            <a:ext uri="{FF2B5EF4-FFF2-40B4-BE49-F238E27FC236}">
              <a16:creationId xmlns:a16="http://schemas.microsoft.com/office/drawing/2014/main" id="{00000000-0008-0000-0000-00007C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152400"/>
          <a:ext cx="16668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rporate%20Marketing\2009%20Mileage%20Calcula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leageCalc - Unlimited Miles"/>
      <sheetName val="MileageCalc "/>
      <sheetName val="Instructions"/>
      <sheetName val="Supporting Graph Data"/>
    </sheetNames>
    <sheetDataSet>
      <sheetData sheetId="0"/>
      <sheetData sheetId="1"/>
      <sheetData sheetId="2"/>
      <sheetData sheetId="3">
        <row r="4">
          <cell r="D4" t="str">
            <v>Own</v>
          </cell>
          <cell r="F4" t="str">
            <v>Rent</v>
          </cell>
        </row>
        <row r="5">
          <cell r="C5">
            <v>0</v>
          </cell>
          <cell r="D5">
            <v>0</v>
          </cell>
          <cell r="O5">
            <v>37.799999999999997</v>
          </cell>
        </row>
        <row r="6">
          <cell r="C6">
            <v>5</v>
          </cell>
          <cell r="D6">
            <v>2.75</v>
          </cell>
          <cell r="O6">
            <v>38.157999999999994</v>
          </cell>
        </row>
        <row r="7">
          <cell r="C7">
            <v>10</v>
          </cell>
          <cell r="D7">
            <v>5.5</v>
          </cell>
          <cell r="O7">
            <v>38.515999999999998</v>
          </cell>
        </row>
        <row r="8">
          <cell r="C8">
            <v>15</v>
          </cell>
          <cell r="D8">
            <v>8.25</v>
          </cell>
          <cell r="O8">
            <v>38.873999999999995</v>
          </cell>
        </row>
        <row r="9">
          <cell r="C9">
            <v>20</v>
          </cell>
          <cell r="D9">
            <v>11</v>
          </cell>
          <cell r="O9">
            <v>39.231999999999999</v>
          </cell>
        </row>
        <row r="10">
          <cell r="C10">
            <v>25</v>
          </cell>
          <cell r="D10">
            <v>13.750000000000002</v>
          </cell>
          <cell r="O10">
            <v>39.589999999999996</v>
          </cell>
        </row>
        <row r="11">
          <cell r="C11">
            <v>30</v>
          </cell>
          <cell r="D11">
            <v>16.5</v>
          </cell>
          <cell r="O11">
            <v>39.948</v>
          </cell>
        </row>
        <row r="12">
          <cell r="C12">
            <v>35</v>
          </cell>
          <cell r="D12">
            <v>19.25</v>
          </cell>
          <cell r="O12">
            <v>40.305999999999997</v>
          </cell>
        </row>
        <row r="13">
          <cell r="C13">
            <v>40</v>
          </cell>
          <cell r="D13">
            <v>22</v>
          </cell>
          <cell r="O13">
            <v>40.663999999999994</v>
          </cell>
        </row>
        <row r="14">
          <cell r="C14">
            <v>45</v>
          </cell>
          <cell r="D14">
            <v>24.750000000000004</v>
          </cell>
          <cell r="O14">
            <v>41.021999999999998</v>
          </cell>
        </row>
        <row r="15">
          <cell r="C15">
            <v>50</v>
          </cell>
          <cell r="D15">
            <v>27.500000000000004</v>
          </cell>
          <cell r="O15">
            <v>41.379999999999995</v>
          </cell>
        </row>
        <row r="16">
          <cell r="C16">
            <v>55</v>
          </cell>
          <cell r="D16">
            <v>30.250000000000004</v>
          </cell>
          <cell r="O16">
            <v>41.738</v>
          </cell>
        </row>
        <row r="17">
          <cell r="C17">
            <v>60</v>
          </cell>
          <cell r="D17">
            <v>33</v>
          </cell>
          <cell r="O17">
            <v>42.095999999999997</v>
          </cell>
        </row>
        <row r="18">
          <cell r="C18">
            <v>65</v>
          </cell>
          <cell r="D18">
            <v>35.75</v>
          </cell>
          <cell r="O18">
            <v>42.453999999999994</v>
          </cell>
        </row>
        <row r="19">
          <cell r="C19">
            <v>70</v>
          </cell>
          <cell r="D19">
            <v>38.5</v>
          </cell>
          <cell r="O19">
            <v>42.811999999999998</v>
          </cell>
        </row>
        <row r="20">
          <cell r="C20">
            <v>75</v>
          </cell>
          <cell r="D20">
            <v>41.25</v>
          </cell>
          <cell r="O20">
            <v>43.169999999999995</v>
          </cell>
        </row>
        <row r="21">
          <cell r="C21">
            <v>80</v>
          </cell>
          <cell r="D21">
            <v>44</v>
          </cell>
          <cell r="O21">
            <v>43.527999999999999</v>
          </cell>
        </row>
        <row r="22">
          <cell r="C22">
            <v>85</v>
          </cell>
          <cell r="D22">
            <v>46.750000000000007</v>
          </cell>
          <cell r="O22">
            <v>43.885999999999996</v>
          </cell>
        </row>
        <row r="23">
          <cell r="C23">
            <v>90</v>
          </cell>
          <cell r="D23">
            <v>49.500000000000007</v>
          </cell>
          <cell r="O23">
            <v>44.244</v>
          </cell>
        </row>
        <row r="24">
          <cell r="C24">
            <v>95</v>
          </cell>
          <cell r="D24">
            <v>52.250000000000007</v>
          </cell>
          <cell r="O24">
            <v>44.601999999999997</v>
          </cell>
        </row>
        <row r="25">
          <cell r="C25">
            <v>100</v>
          </cell>
          <cell r="D25">
            <v>55.000000000000007</v>
          </cell>
          <cell r="O25">
            <v>44.959999999999994</v>
          </cell>
        </row>
        <row r="26">
          <cell r="C26">
            <v>105</v>
          </cell>
          <cell r="D26">
            <v>57.750000000000007</v>
          </cell>
          <cell r="O26">
            <v>45.317999999999998</v>
          </cell>
        </row>
        <row r="27">
          <cell r="C27">
            <v>110</v>
          </cell>
          <cell r="D27">
            <v>60.500000000000007</v>
          </cell>
          <cell r="O27">
            <v>45.676000000000002</v>
          </cell>
        </row>
        <row r="28">
          <cell r="C28">
            <v>115</v>
          </cell>
          <cell r="D28">
            <v>63.250000000000007</v>
          </cell>
          <cell r="O28">
            <v>46.033999999999999</v>
          </cell>
        </row>
        <row r="29">
          <cell r="C29">
            <v>120</v>
          </cell>
          <cell r="D29">
            <v>66</v>
          </cell>
          <cell r="O29">
            <v>46.391999999999996</v>
          </cell>
        </row>
        <row r="30">
          <cell r="C30">
            <v>125</v>
          </cell>
          <cell r="D30">
            <v>68.75</v>
          </cell>
          <cell r="O30">
            <v>46.75</v>
          </cell>
        </row>
        <row r="31">
          <cell r="C31">
            <v>130</v>
          </cell>
          <cell r="D31">
            <v>71.5</v>
          </cell>
          <cell r="O31">
            <v>47.107999999999997</v>
          </cell>
        </row>
        <row r="32">
          <cell r="C32">
            <v>135</v>
          </cell>
          <cell r="D32">
            <v>74.25</v>
          </cell>
          <cell r="O32">
            <v>47.465999999999994</v>
          </cell>
        </row>
        <row r="33">
          <cell r="C33">
            <v>140</v>
          </cell>
          <cell r="D33">
            <v>77</v>
          </cell>
          <cell r="O33">
            <v>47.823999999999998</v>
          </cell>
        </row>
        <row r="34">
          <cell r="C34">
            <v>145</v>
          </cell>
          <cell r="D34">
            <v>79.75</v>
          </cell>
          <cell r="O34">
            <v>48.181999999999995</v>
          </cell>
        </row>
        <row r="35">
          <cell r="C35">
            <v>150</v>
          </cell>
          <cell r="D35">
            <v>82.5</v>
          </cell>
          <cell r="O35">
            <v>48.54</v>
          </cell>
        </row>
        <row r="36">
          <cell r="C36">
            <v>155</v>
          </cell>
          <cell r="D36">
            <v>85.25</v>
          </cell>
          <cell r="O36">
            <v>48.897999999999996</v>
          </cell>
        </row>
        <row r="37">
          <cell r="C37">
            <v>160</v>
          </cell>
          <cell r="D37">
            <v>88</v>
          </cell>
          <cell r="O37">
            <v>49.256</v>
          </cell>
        </row>
        <row r="38">
          <cell r="C38">
            <v>165</v>
          </cell>
          <cell r="D38">
            <v>90.750000000000014</v>
          </cell>
          <cell r="O38">
            <v>49.613999999999997</v>
          </cell>
        </row>
        <row r="39">
          <cell r="C39">
            <v>170</v>
          </cell>
          <cell r="D39">
            <v>93.500000000000014</v>
          </cell>
          <cell r="O39">
            <v>49.971999999999994</v>
          </cell>
        </row>
        <row r="40">
          <cell r="C40">
            <v>175</v>
          </cell>
          <cell r="D40">
            <v>96.250000000000014</v>
          </cell>
          <cell r="O40">
            <v>50.33</v>
          </cell>
        </row>
        <row r="41">
          <cell r="C41">
            <v>180</v>
          </cell>
          <cell r="D41">
            <v>99.000000000000014</v>
          </cell>
          <cell r="O41">
            <v>50.687999999999995</v>
          </cell>
        </row>
        <row r="42">
          <cell r="C42">
            <v>185</v>
          </cell>
          <cell r="D42">
            <v>101.75000000000001</v>
          </cell>
          <cell r="O42">
            <v>51.045999999999999</v>
          </cell>
        </row>
        <row r="43">
          <cell r="C43">
            <v>190</v>
          </cell>
          <cell r="D43">
            <v>104.50000000000001</v>
          </cell>
          <cell r="O43">
            <v>51.403999999999996</v>
          </cell>
        </row>
        <row r="44">
          <cell r="C44">
            <v>195</v>
          </cell>
          <cell r="D44">
            <v>107.25000000000001</v>
          </cell>
          <cell r="O44">
            <v>51.762</v>
          </cell>
        </row>
        <row r="45">
          <cell r="C45">
            <v>200</v>
          </cell>
          <cell r="D45">
            <v>110.00000000000001</v>
          </cell>
          <cell r="O45">
            <v>52.12</v>
          </cell>
        </row>
        <row r="46">
          <cell r="C46">
            <v>205</v>
          </cell>
          <cell r="D46">
            <v>112.75000000000001</v>
          </cell>
          <cell r="O46">
            <v>53.558</v>
          </cell>
        </row>
        <row r="47">
          <cell r="C47">
            <v>210</v>
          </cell>
          <cell r="D47">
            <v>115.50000000000001</v>
          </cell>
          <cell r="O47">
            <v>54.996000000000002</v>
          </cell>
        </row>
        <row r="48">
          <cell r="C48">
            <v>215</v>
          </cell>
          <cell r="D48">
            <v>118.25000000000001</v>
          </cell>
          <cell r="O48">
            <v>56.433999999999997</v>
          </cell>
        </row>
        <row r="49">
          <cell r="C49">
            <v>220</v>
          </cell>
          <cell r="D49">
            <v>121.00000000000001</v>
          </cell>
          <cell r="O49">
            <v>57.872</v>
          </cell>
        </row>
        <row r="50">
          <cell r="C50">
            <v>225</v>
          </cell>
          <cell r="D50">
            <v>123.75000000000001</v>
          </cell>
          <cell r="O50">
            <v>59.31</v>
          </cell>
        </row>
        <row r="51">
          <cell r="C51">
            <v>230</v>
          </cell>
          <cell r="D51">
            <v>126.50000000000001</v>
          </cell>
          <cell r="O51">
            <v>60.748000000000005</v>
          </cell>
        </row>
        <row r="52">
          <cell r="C52">
            <v>235</v>
          </cell>
          <cell r="D52">
            <v>129.25</v>
          </cell>
          <cell r="O52">
            <v>62.186</v>
          </cell>
        </row>
        <row r="53">
          <cell r="C53">
            <v>240</v>
          </cell>
          <cell r="D53">
            <v>132</v>
          </cell>
          <cell r="O53">
            <v>63.623999999999995</v>
          </cell>
        </row>
        <row r="54">
          <cell r="C54">
            <v>245</v>
          </cell>
          <cell r="D54">
            <v>134.75</v>
          </cell>
          <cell r="O54">
            <v>65.062000000000012</v>
          </cell>
        </row>
        <row r="55">
          <cell r="C55">
            <v>250</v>
          </cell>
          <cell r="D55">
            <v>137.5</v>
          </cell>
          <cell r="O55">
            <v>66.5</v>
          </cell>
        </row>
        <row r="56">
          <cell r="C56">
            <v>255</v>
          </cell>
          <cell r="D56">
            <v>140.25</v>
          </cell>
          <cell r="O56">
            <v>67.938000000000002</v>
          </cell>
        </row>
        <row r="57">
          <cell r="C57">
            <v>260</v>
          </cell>
          <cell r="D57">
            <v>143</v>
          </cell>
          <cell r="O57">
            <v>69.376000000000005</v>
          </cell>
        </row>
        <row r="58">
          <cell r="C58">
            <v>265</v>
          </cell>
          <cell r="D58">
            <v>145.75</v>
          </cell>
          <cell r="O58">
            <v>70.814000000000007</v>
          </cell>
        </row>
        <row r="59">
          <cell r="C59">
            <v>270</v>
          </cell>
          <cell r="D59">
            <v>148.5</v>
          </cell>
          <cell r="O59">
            <v>72.25200000000001</v>
          </cell>
        </row>
        <row r="60">
          <cell r="C60">
            <v>275</v>
          </cell>
          <cell r="D60">
            <v>151.25</v>
          </cell>
          <cell r="O60">
            <v>73.69</v>
          </cell>
        </row>
        <row r="61">
          <cell r="C61">
            <v>280</v>
          </cell>
          <cell r="D61">
            <v>154</v>
          </cell>
          <cell r="O61">
            <v>75.128</v>
          </cell>
        </row>
        <row r="62">
          <cell r="C62">
            <v>285</v>
          </cell>
          <cell r="D62">
            <v>156.75</v>
          </cell>
          <cell r="O62">
            <v>76.566000000000003</v>
          </cell>
        </row>
        <row r="63">
          <cell r="C63">
            <v>290</v>
          </cell>
          <cell r="D63">
            <v>159.5</v>
          </cell>
          <cell r="O63">
            <v>78.004000000000005</v>
          </cell>
        </row>
        <row r="64">
          <cell r="C64">
            <v>295</v>
          </cell>
          <cell r="D64">
            <v>162.25</v>
          </cell>
          <cell r="O64">
            <v>79.442000000000007</v>
          </cell>
        </row>
        <row r="65">
          <cell r="C65">
            <v>300</v>
          </cell>
          <cell r="D65">
            <v>165</v>
          </cell>
          <cell r="O65">
            <v>80.88</v>
          </cell>
        </row>
        <row r="66">
          <cell r="C66">
            <v>305</v>
          </cell>
          <cell r="D66">
            <v>167.75</v>
          </cell>
          <cell r="O66">
            <v>82.317999999999998</v>
          </cell>
        </row>
        <row r="67">
          <cell r="C67">
            <v>310</v>
          </cell>
          <cell r="D67">
            <v>170.5</v>
          </cell>
          <cell r="O67">
            <v>83.756</v>
          </cell>
        </row>
        <row r="68">
          <cell r="C68">
            <v>315</v>
          </cell>
          <cell r="D68">
            <v>173.25</v>
          </cell>
          <cell r="O68">
            <v>85.194000000000003</v>
          </cell>
        </row>
        <row r="69">
          <cell r="C69">
            <v>320</v>
          </cell>
          <cell r="D69">
            <v>176</v>
          </cell>
          <cell r="O69">
            <v>86.632000000000005</v>
          </cell>
        </row>
        <row r="70">
          <cell r="C70">
            <v>325</v>
          </cell>
          <cell r="D70">
            <v>178.75000000000003</v>
          </cell>
          <cell r="O70">
            <v>88.07</v>
          </cell>
        </row>
        <row r="71">
          <cell r="C71">
            <v>330</v>
          </cell>
          <cell r="D71">
            <v>181.50000000000003</v>
          </cell>
          <cell r="O71">
            <v>89.507999999999996</v>
          </cell>
        </row>
        <row r="72">
          <cell r="C72">
            <v>335</v>
          </cell>
          <cell r="D72">
            <v>184.25000000000003</v>
          </cell>
          <cell r="O72">
            <v>90.945999999999998</v>
          </cell>
        </row>
        <row r="73">
          <cell r="C73">
            <v>340</v>
          </cell>
          <cell r="D73">
            <v>187.00000000000003</v>
          </cell>
          <cell r="O73">
            <v>92.384000000000015</v>
          </cell>
        </row>
        <row r="74">
          <cell r="C74">
            <v>345</v>
          </cell>
          <cell r="D74">
            <v>189.75000000000003</v>
          </cell>
          <cell r="O74">
            <v>93.822000000000003</v>
          </cell>
        </row>
        <row r="75">
          <cell r="C75">
            <v>350</v>
          </cell>
          <cell r="D75">
            <v>192.50000000000003</v>
          </cell>
          <cell r="O75">
            <v>95.26</v>
          </cell>
        </row>
        <row r="76">
          <cell r="C76">
            <v>355</v>
          </cell>
          <cell r="D76">
            <v>195.25000000000003</v>
          </cell>
          <cell r="O76">
            <v>96.698000000000008</v>
          </cell>
        </row>
        <row r="77">
          <cell r="C77">
            <v>360</v>
          </cell>
          <cell r="D77">
            <v>198.00000000000003</v>
          </cell>
          <cell r="O77">
            <v>98.135999999999996</v>
          </cell>
        </row>
        <row r="78">
          <cell r="C78">
            <v>365</v>
          </cell>
          <cell r="D78">
            <v>200.75000000000003</v>
          </cell>
          <cell r="O78">
            <v>99.573999999999998</v>
          </cell>
        </row>
        <row r="79">
          <cell r="C79">
            <v>370</v>
          </cell>
          <cell r="D79">
            <v>203.50000000000003</v>
          </cell>
          <cell r="O79">
            <v>101.012</v>
          </cell>
        </row>
        <row r="80">
          <cell r="C80">
            <v>375</v>
          </cell>
          <cell r="D80">
            <v>206.25000000000003</v>
          </cell>
          <cell r="O80">
            <v>102.44999999999999</v>
          </cell>
        </row>
        <row r="81">
          <cell r="C81">
            <v>380</v>
          </cell>
          <cell r="D81">
            <v>209.00000000000003</v>
          </cell>
          <cell r="O81">
            <v>103.88800000000001</v>
          </cell>
        </row>
        <row r="82">
          <cell r="C82">
            <v>385</v>
          </cell>
          <cell r="D82">
            <v>211.75000000000003</v>
          </cell>
          <cell r="O82">
            <v>105.32600000000001</v>
          </cell>
        </row>
        <row r="83">
          <cell r="C83">
            <v>390</v>
          </cell>
          <cell r="D83">
            <v>214.50000000000003</v>
          </cell>
          <cell r="O83">
            <v>106.76400000000001</v>
          </cell>
        </row>
        <row r="84">
          <cell r="C84">
            <v>395</v>
          </cell>
          <cell r="D84">
            <v>217.25000000000003</v>
          </cell>
          <cell r="O84">
            <v>108.202</v>
          </cell>
        </row>
        <row r="85">
          <cell r="C85">
            <v>400</v>
          </cell>
          <cell r="D85">
            <v>220.00000000000003</v>
          </cell>
          <cell r="O85">
            <v>109.64</v>
          </cell>
        </row>
        <row r="86">
          <cell r="C86">
            <v>405</v>
          </cell>
          <cell r="D86">
            <v>222.75000000000003</v>
          </cell>
          <cell r="O86">
            <v>111.078</v>
          </cell>
        </row>
        <row r="87">
          <cell r="C87">
            <v>410</v>
          </cell>
          <cell r="D87">
            <v>225.50000000000003</v>
          </cell>
          <cell r="O87">
            <v>112.51599999999999</v>
          </cell>
        </row>
        <row r="88">
          <cell r="C88">
            <v>415</v>
          </cell>
          <cell r="D88">
            <v>228.25000000000003</v>
          </cell>
          <cell r="O88">
            <v>113.95399999999999</v>
          </cell>
        </row>
        <row r="89">
          <cell r="C89">
            <v>420</v>
          </cell>
          <cell r="D89">
            <v>231.00000000000003</v>
          </cell>
          <cell r="O89">
            <v>115.392</v>
          </cell>
        </row>
        <row r="90">
          <cell r="C90">
            <v>425</v>
          </cell>
          <cell r="D90">
            <v>233.75000000000003</v>
          </cell>
          <cell r="O90">
            <v>116.83000000000001</v>
          </cell>
        </row>
        <row r="91">
          <cell r="C91">
            <v>430</v>
          </cell>
          <cell r="D91">
            <v>236.50000000000003</v>
          </cell>
          <cell r="O91">
            <v>118.268</v>
          </cell>
        </row>
        <row r="92">
          <cell r="C92">
            <v>435</v>
          </cell>
          <cell r="D92">
            <v>239.25000000000003</v>
          </cell>
          <cell r="O92">
            <v>119.706</v>
          </cell>
        </row>
        <row r="93">
          <cell r="C93">
            <v>440</v>
          </cell>
          <cell r="D93">
            <v>242.00000000000003</v>
          </cell>
          <cell r="O93">
            <v>121.14400000000001</v>
          </cell>
        </row>
        <row r="94">
          <cell r="C94">
            <v>445</v>
          </cell>
          <cell r="D94">
            <v>244.75000000000003</v>
          </cell>
          <cell r="O94">
            <v>122.58199999999999</v>
          </cell>
        </row>
        <row r="95">
          <cell r="C95">
            <v>450</v>
          </cell>
          <cell r="D95">
            <v>247.50000000000003</v>
          </cell>
          <cell r="O95">
            <v>124.02</v>
          </cell>
        </row>
        <row r="96">
          <cell r="C96">
            <v>455</v>
          </cell>
          <cell r="D96">
            <v>250.25000000000003</v>
          </cell>
          <cell r="O96">
            <v>125.458</v>
          </cell>
        </row>
        <row r="97">
          <cell r="C97">
            <v>460</v>
          </cell>
          <cell r="D97">
            <v>253.00000000000003</v>
          </cell>
          <cell r="O97">
            <v>126.89599999999999</v>
          </cell>
        </row>
        <row r="98">
          <cell r="C98">
            <v>465</v>
          </cell>
          <cell r="D98">
            <v>255.75000000000003</v>
          </cell>
          <cell r="O98">
            <v>128.334</v>
          </cell>
        </row>
        <row r="99">
          <cell r="C99">
            <v>470</v>
          </cell>
          <cell r="D99">
            <v>258.5</v>
          </cell>
          <cell r="O99">
            <v>129.77199999999999</v>
          </cell>
        </row>
        <row r="100">
          <cell r="C100">
            <v>475</v>
          </cell>
          <cell r="D100">
            <v>261.25</v>
          </cell>
          <cell r="O100">
            <v>131.21</v>
          </cell>
        </row>
        <row r="101">
          <cell r="C101">
            <v>480</v>
          </cell>
          <cell r="D101">
            <v>264</v>
          </cell>
          <cell r="O101">
            <v>132.648</v>
          </cell>
        </row>
        <row r="102">
          <cell r="C102">
            <v>485</v>
          </cell>
          <cell r="D102">
            <v>266.75</v>
          </cell>
          <cell r="O102">
            <v>134.08600000000001</v>
          </cell>
        </row>
        <row r="103">
          <cell r="C103">
            <v>490</v>
          </cell>
          <cell r="D103">
            <v>269.5</v>
          </cell>
          <cell r="O103">
            <v>135.524</v>
          </cell>
        </row>
        <row r="104">
          <cell r="C104">
            <v>495</v>
          </cell>
          <cell r="D104">
            <v>272.25</v>
          </cell>
          <cell r="O104">
            <v>136.96199999999999</v>
          </cell>
        </row>
        <row r="105">
          <cell r="C105">
            <v>500</v>
          </cell>
          <cell r="D105">
            <v>275</v>
          </cell>
          <cell r="O105">
            <v>138.39999999999998</v>
          </cell>
        </row>
        <row r="106">
          <cell r="C106">
            <v>505</v>
          </cell>
          <cell r="D106">
            <v>277.75</v>
          </cell>
          <cell r="O106">
            <v>139.83800000000002</v>
          </cell>
        </row>
        <row r="107">
          <cell r="C107">
            <v>510</v>
          </cell>
          <cell r="D107">
            <v>280.5</v>
          </cell>
          <cell r="O107">
            <v>141.27600000000001</v>
          </cell>
        </row>
        <row r="108">
          <cell r="C108">
            <v>515</v>
          </cell>
          <cell r="D108">
            <v>283.25</v>
          </cell>
          <cell r="O108">
            <v>142.714</v>
          </cell>
        </row>
        <row r="109">
          <cell r="C109">
            <v>520</v>
          </cell>
          <cell r="D109">
            <v>286</v>
          </cell>
          <cell r="O109">
            <v>144.15199999999999</v>
          </cell>
        </row>
        <row r="110">
          <cell r="C110">
            <v>525</v>
          </cell>
          <cell r="D110">
            <v>288.75</v>
          </cell>
          <cell r="O110">
            <v>145.59</v>
          </cell>
        </row>
        <row r="111">
          <cell r="C111">
            <v>530</v>
          </cell>
          <cell r="D111">
            <v>291.5</v>
          </cell>
          <cell r="O111">
            <v>147.02799999999999</v>
          </cell>
        </row>
        <row r="112">
          <cell r="C112">
            <v>535</v>
          </cell>
          <cell r="D112">
            <v>294.25</v>
          </cell>
          <cell r="O112">
            <v>148.46600000000001</v>
          </cell>
        </row>
        <row r="113">
          <cell r="C113">
            <v>540</v>
          </cell>
          <cell r="D113">
            <v>297</v>
          </cell>
          <cell r="O113">
            <v>149.904</v>
          </cell>
        </row>
        <row r="114">
          <cell r="C114">
            <v>545</v>
          </cell>
          <cell r="D114">
            <v>299.75</v>
          </cell>
          <cell r="O114">
            <v>151.34199999999998</v>
          </cell>
        </row>
        <row r="115">
          <cell r="C115">
            <v>550</v>
          </cell>
          <cell r="D115">
            <v>302.5</v>
          </cell>
          <cell r="O115">
            <v>152.78</v>
          </cell>
        </row>
        <row r="116">
          <cell r="C116">
            <v>555</v>
          </cell>
          <cell r="D116">
            <v>305.25</v>
          </cell>
          <cell r="O116">
            <v>154.21800000000002</v>
          </cell>
        </row>
        <row r="117">
          <cell r="C117">
            <v>560</v>
          </cell>
          <cell r="D117">
            <v>308</v>
          </cell>
          <cell r="O117">
            <v>155.65600000000001</v>
          </cell>
        </row>
        <row r="118">
          <cell r="C118">
            <v>565</v>
          </cell>
          <cell r="D118">
            <v>310.75</v>
          </cell>
          <cell r="O118">
            <v>157.09399999999999</v>
          </cell>
        </row>
        <row r="119">
          <cell r="C119">
            <v>570</v>
          </cell>
          <cell r="D119">
            <v>313.5</v>
          </cell>
          <cell r="O119">
            <v>158.53200000000001</v>
          </cell>
        </row>
        <row r="120">
          <cell r="C120">
            <v>575</v>
          </cell>
          <cell r="D120">
            <v>316.25</v>
          </cell>
          <cell r="O120">
            <v>159.97</v>
          </cell>
        </row>
        <row r="121">
          <cell r="C121">
            <v>580</v>
          </cell>
          <cell r="D121">
            <v>319</v>
          </cell>
          <cell r="O121">
            <v>161.40799999999999</v>
          </cell>
        </row>
        <row r="122">
          <cell r="C122">
            <v>585</v>
          </cell>
          <cell r="D122">
            <v>321.75</v>
          </cell>
          <cell r="O122">
            <v>162.846</v>
          </cell>
        </row>
        <row r="123">
          <cell r="C123">
            <v>590</v>
          </cell>
          <cell r="D123">
            <v>324.5</v>
          </cell>
          <cell r="O123">
            <v>164.28400000000002</v>
          </cell>
        </row>
        <row r="124">
          <cell r="C124">
            <v>595</v>
          </cell>
          <cell r="D124">
            <v>327.25</v>
          </cell>
          <cell r="O124">
            <v>165.72200000000001</v>
          </cell>
        </row>
        <row r="125">
          <cell r="C125">
            <v>600</v>
          </cell>
          <cell r="D125">
            <v>330</v>
          </cell>
          <cell r="O125">
            <v>167.16</v>
          </cell>
        </row>
        <row r="126">
          <cell r="C126">
            <v>605</v>
          </cell>
          <cell r="D126">
            <v>332.75</v>
          </cell>
          <cell r="O126">
            <v>168.59800000000001</v>
          </cell>
        </row>
        <row r="127">
          <cell r="C127">
            <v>610</v>
          </cell>
          <cell r="D127">
            <v>335.5</v>
          </cell>
          <cell r="O127">
            <v>170.036</v>
          </cell>
        </row>
        <row r="128">
          <cell r="C128">
            <v>615</v>
          </cell>
          <cell r="D128">
            <v>338.25</v>
          </cell>
          <cell r="O128">
            <v>171.47399999999999</v>
          </cell>
        </row>
        <row r="129">
          <cell r="C129">
            <v>620</v>
          </cell>
          <cell r="D129">
            <v>341</v>
          </cell>
          <cell r="O129">
            <v>172.91200000000001</v>
          </cell>
        </row>
        <row r="130">
          <cell r="C130">
            <v>625</v>
          </cell>
          <cell r="D130">
            <v>343.75</v>
          </cell>
          <cell r="O130">
            <v>174.35</v>
          </cell>
        </row>
        <row r="131">
          <cell r="C131">
            <v>630</v>
          </cell>
          <cell r="D131">
            <v>346.5</v>
          </cell>
          <cell r="O131">
            <v>175.78800000000001</v>
          </cell>
        </row>
        <row r="132">
          <cell r="C132">
            <v>635</v>
          </cell>
          <cell r="D132">
            <v>349.25</v>
          </cell>
          <cell r="O132">
            <v>177.226</v>
          </cell>
        </row>
        <row r="133">
          <cell r="C133">
            <v>640</v>
          </cell>
          <cell r="D133">
            <v>352</v>
          </cell>
          <cell r="O133">
            <v>178.66400000000002</v>
          </cell>
        </row>
        <row r="134">
          <cell r="C134">
            <v>645</v>
          </cell>
          <cell r="D134">
            <v>354.75000000000006</v>
          </cell>
          <cell r="O134">
            <v>180.10199999999998</v>
          </cell>
        </row>
        <row r="135">
          <cell r="C135">
            <v>650</v>
          </cell>
          <cell r="D135">
            <v>357.50000000000006</v>
          </cell>
          <cell r="O135">
            <v>181.54</v>
          </cell>
        </row>
        <row r="136">
          <cell r="C136">
            <v>655</v>
          </cell>
          <cell r="D136">
            <v>360.25000000000006</v>
          </cell>
          <cell r="O136">
            <v>182.97800000000001</v>
          </cell>
        </row>
        <row r="137">
          <cell r="C137">
            <v>660</v>
          </cell>
          <cell r="D137">
            <v>363.00000000000006</v>
          </cell>
          <cell r="O137">
            <v>184.416</v>
          </cell>
        </row>
        <row r="138">
          <cell r="C138">
            <v>665</v>
          </cell>
          <cell r="D138">
            <v>365.75000000000006</v>
          </cell>
          <cell r="O138">
            <v>185.85400000000001</v>
          </cell>
        </row>
        <row r="139">
          <cell r="C139">
            <v>670</v>
          </cell>
          <cell r="D139">
            <v>368.50000000000006</v>
          </cell>
          <cell r="O139">
            <v>187.292</v>
          </cell>
        </row>
        <row r="140">
          <cell r="C140">
            <v>675</v>
          </cell>
          <cell r="D140">
            <v>371.25000000000006</v>
          </cell>
          <cell r="O140">
            <v>188.73000000000002</v>
          </cell>
        </row>
        <row r="141">
          <cell r="C141">
            <v>680</v>
          </cell>
          <cell r="D141">
            <v>374.00000000000006</v>
          </cell>
          <cell r="O141">
            <v>190.16800000000001</v>
          </cell>
        </row>
        <row r="142">
          <cell r="C142">
            <v>685</v>
          </cell>
          <cell r="D142">
            <v>376.75000000000006</v>
          </cell>
          <cell r="O142">
            <v>191.60599999999999</v>
          </cell>
        </row>
        <row r="143">
          <cell r="C143">
            <v>690</v>
          </cell>
          <cell r="D143">
            <v>379.50000000000006</v>
          </cell>
          <cell r="O143">
            <v>193.04399999999998</v>
          </cell>
        </row>
        <row r="144">
          <cell r="C144">
            <v>695</v>
          </cell>
          <cell r="D144">
            <v>382.25000000000006</v>
          </cell>
          <cell r="O144">
            <v>194.482</v>
          </cell>
        </row>
        <row r="145">
          <cell r="C145">
            <v>700</v>
          </cell>
          <cell r="D145">
            <v>385.00000000000006</v>
          </cell>
          <cell r="O145">
            <v>195.92000000000002</v>
          </cell>
        </row>
        <row r="146">
          <cell r="C146">
            <v>705</v>
          </cell>
          <cell r="D146">
            <v>387.75000000000006</v>
          </cell>
          <cell r="O146">
            <v>197.358</v>
          </cell>
        </row>
        <row r="147">
          <cell r="C147">
            <v>710</v>
          </cell>
          <cell r="D147">
            <v>390.50000000000006</v>
          </cell>
          <cell r="O147">
            <v>198.79599999999999</v>
          </cell>
        </row>
        <row r="148">
          <cell r="C148">
            <v>715</v>
          </cell>
          <cell r="D148">
            <v>393.25000000000006</v>
          </cell>
          <cell r="O148">
            <v>200.23399999999998</v>
          </cell>
        </row>
        <row r="149">
          <cell r="C149">
            <v>720</v>
          </cell>
          <cell r="D149">
            <v>396.00000000000006</v>
          </cell>
          <cell r="O149">
            <v>201.672</v>
          </cell>
        </row>
        <row r="150">
          <cell r="C150">
            <v>725</v>
          </cell>
          <cell r="D150">
            <v>398.75000000000006</v>
          </cell>
          <cell r="O150">
            <v>203.10999999999999</v>
          </cell>
        </row>
        <row r="151">
          <cell r="C151">
            <v>730</v>
          </cell>
          <cell r="D151">
            <v>401.50000000000006</v>
          </cell>
          <cell r="O151">
            <v>204.548</v>
          </cell>
        </row>
        <row r="152">
          <cell r="C152">
            <v>735</v>
          </cell>
          <cell r="D152">
            <v>404.25000000000006</v>
          </cell>
          <cell r="O152">
            <v>205.98600000000002</v>
          </cell>
        </row>
        <row r="153">
          <cell r="C153">
            <v>740</v>
          </cell>
          <cell r="D153">
            <v>407.00000000000006</v>
          </cell>
          <cell r="O153">
            <v>207.42400000000001</v>
          </cell>
        </row>
        <row r="154">
          <cell r="C154">
            <v>745</v>
          </cell>
          <cell r="D154">
            <v>409.75000000000006</v>
          </cell>
          <cell r="O154">
            <v>208.86200000000002</v>
          </cell>
        </row>
        <row r="155">
          <cell r="C155">
            <v>750</v>
          </cell>
          <cell r="D155">
            <v>412.50000000000006</v>
          </cell>
          <cell r="O155">
            <v>210.3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35"/>
  <sheetViews>
    <sheetView tabSelected="1" workbookViewId="0">
      <selection activeCell="O13" sqref="O13"/>
    </sheetView>
  </sheetViews>
  <sheetFormatPr defaultRowHeight="12.75" x14ac:dyDescent="0.2"/>
  <cols>
    <col min="1" max="1" width="5.28515625" customWidth="1"/>
    <col min="2" max="2" width="28.28515625" customWidth="1"/>
    <col min="3" max="3" width="13.140625" bestFit="1" customWidth="1"/>
    <col min="4" max="4" width="7.7109375" customWidth="1"/>
  </cols>
  <sheetData>
    <row r="1" spans="2:13" ht="21" customHeight="1" x14ac:dyDescent="0.25">
      <c r="B1" s="40" t="s">
        <v>13</v>
      </c>
      <c r="C1" s="40"/>
      <c r="D1" s="40"/>
      <c r="E1" s="40"/>
      <c r="F1" s="40"/>
      <c r="G1" s="40"/>
      <c r="H1" s="40"/>
      <c r="I1" s="40"/>
      <c r="J1" s="40"/>
      <c r="K1" s="40"/>
      <c r="L1" s="40"/>
      <c r="M1" s="40"/>
    </row>
    <row r="3" spans="2:13" ht="13.5" thickBot="1" x14ac:dyDescent="0.25"/>
    <row r="4" spans="2:13" ht="13.5" thickBot="1" x14ac:dyDescent="0.25">
      <c r="B4" s="38" t="s">
        <v>8</v>
      </c>
      <c r="C4" s="39"/>
    </row>
    <row r="5" spans="2:13" x14ac:dyDescent="0.2">
      <c r="B5" s="1" t="s">
        <v>0</v>
      </c>
      <c r="C5" s="25"/>
    </row>
    <row r="6" spans="2:13" x14ac:dyDescent="0.2">
      <c r="B6" s="2" t="s">
        <v>1</v>
      </c>
      <c r="C6" s="3">
        <v>1</v>
      </c>
    </row>
    <row r="7" spans="2:13" x14ac:dyDescent="0.2">
      <c r="B7" s="2" t="s">
        <v>10</v>
      </c>
      <c r="C7" s="4">
        <v>40.5</v>
      </c>
    </row>
    <row r="8" spans="2:13" x14ac:dyDescent="0.2">
      <c r="B8" s="2" t="s">
        <v>11</v>
      </c>
      <c r="C8" s="5">
        <v>0</v>
      </c>
    </row>
    <row r="9" spans="2:13" x14ac:dyDescent="0.2">
      <c r="B9" s="2" t="s">
        <v>15</v>
      </c>
      <c r="C9" s="6">
        <v>4.05</v>
      </c>
    </row>
    <row r="10" spans="2:13" x14ac:dyDescent="0.2">
      <c r="B10" s="2" t="s">
        <v>2</v>
      </c>
      <c r="C10" s="7">
        <v>0.67</v>
      </c>
      <c r="F10" s="8"/>
    </row>
    <row r="11" spans="2:13" ht="13.5" thickBot="1" x14ac:dyDescent="0.25">
      <c r="B11" s="9" t="s">
        <v>16</v>
      </c>
      <c r="C11" s="10">
        <v>25</v>
      </c>
    </row>
    <row r="12" spans="2:13" x14ac:dyDescent="0.2">
      <c r="C12" s="11"/>
    </row>
    <row r="14" spans="2:13" ht="13.5" thickBot="1" x14ac:dyDescent="0.25"/>
    <row r="15" spans="2:13" ht="13.5" thickBot="1" x14ac:dyDescent="0.25">
      <c r="B15" s="41" t="s">
        <v>9</v>
      </c>
      <c r="C15" s="42"/>
    </row>
    <row r="16" spans="2:13" ht="13.5" thickTop="1" x14ac:dyDescent="0.2">
      <c r="B16" s="2"/>
      <c r="C16" s="12"/>
    </row>
    <row r="17" spans="2:3" x14ac:dyDescent="0.2">
      <c r="B17" s="36" t="s">
        <v>3</v>
      </c>
      <c r="C17" s="37"/>
    </row>
    <row r="18" spans="2:3" x14ac:dyDescent="0.2">
      <c r="B18" s="2" t="s">
        <v>14</v>
      </c>
      <c r="C18" s="13">
        <f>C5*C10</f>
        <v>0</v>
      </c>
    </row>
    <row r="19" spans="2:3" ht="13.5" thickBot="1" x14ac:dyDescent="0.25">
      <c r="B19" s="14"/>
      <c r="C19" s="15"/>
    </row>
    <row r="20" spans="2:3" ht="13.5" thickTop="1" x14ac:dyDescent="0.2">
      <c r="B20" s="36" t="s">
        <v>4</v>
      </c>
      <c r="C20" s="37"/>
    </row>
    <row r="21" spans="2:3" x14ac:dyDescent="0.2">
      <c r="B21" s="2" t="s">
        <v>5</v>
      </c>
      <c r="C21" s="16">
        <f>SUM(C7*C6)</f>
        <v>40.5</v>
      </c>
    </row>
    <row r="22" spans="2:3" x14ac:dyDescent="0.2">
      <c r="B22" s="2" t="s">
        <v>17</v>
      </c>
      <c r="C22" s="17">
        <f>SUM(C5*C6)</f>
        <v>0</v>
      </c>
    </row>
    <row r="23" spans="2:3" x14ac:dyDescent="0.2">
      <c r="B23" s="2" t="s">
        <v>28</v>
      </c>
      <c r="C23" s="16">
        <f>IF(C22&gt;1000000000000,((C22-250)*C6)*0.25,0)</f>
        <v>0</v>
      </c>
    </row>
    <row r="24" spans="2:3" x14ac:dyDescent="0.2">
      <c r="B24" s="2" t="s">
        <v>12</v>
      </c>
      <c r="C24" s="16">
        <f>SUM(C21+C23)*C8</f>
        <v>0</v>
      </c>
    </row>
    <row r="25" spans="2:3" ht="15" x14ac:dyDescent="0.35">
      <c r="B25" s="2" t="s">
        <v>6</v>
      </c>
      <c r="C25" s="18">
        <f>C5/C11*C9</f>
        <v>0</v>
      </c>
    </row>
    <row r="26" spans="2:3" x14ac:dyDescent="0.2">
      <c r="B26" s="2" t="s">
        <v>7</v>
      </c>
      <c r="C26" s="19">
        <f>SUM(C21+C23+C24+C25)</f>
        <v>40.5</v>
      </c>
    </row>
    <row r="27" spans="2:3" x14ac:dyDescent="0.2">
      <c r="B27" s="2" t="s">
        <v>29</v>
      </c>
      <c r="C27" s="26">
        <f>SUM(C18-C26)</f>
        <v>-40.5</v>
      </c>
    </row>
    <row r="28" spans="2:3" ht="13.5" thickBot="1" x14ac:dyDescent="0.25">
      <c r="B28" s="20" t="s">
        <v>18</v>
      </c>
      <c r="C28" s="27" t="e">
        <f>SUM(C26/C5)</f>
        <v>#DIV/0!</v>
      </c>
    </row>
    <row r="29" spans="2:3" x14ac:dyDescent="0.2">
      <c r="C29" s="11"/>
    </row>
    <row r="30" spans="2:3" x14ac:dyDescent="0.2">
      <c r="C30" s="11"/>
    </row>
    <row r="31" spans="2:3" ht="13.5" thickBot="1" x14ac:dyDescent="0.25">
      <c r="C31" s="11"/>
    </row>
    <row r="32" spans="2:3" ht="13.5" thickBot="1" x14ac:dyDescent="0.25">
      <c r="B32" s="38"/>
      <c r="C32" s="39"/>
    </row>
    <row r="33" spans="2:3" ht="13.5" thickBot="1" x14ac:dyDescent="0.25">
      <c r="B33" s="21" t="s">
        <v>30</v>
      </c>
      <c r="C33" s="22">
        <v>36.06</v>
      </c>
    </row>
    <row r="34" spans="2:3" x14ac:dyDescent="0.2">
      <c r="B34" s="21" t="s">
        <v>19</v>
      </c>
      <c r="C34" s="22">
        <v>37.71</v>
      </c>
    </row>
    <row r="35" spans="2:3" ht="13.5" thickBot="1" x14ac:dyDescent="0.25">
      <c r="B35" s="23" t="s">
        <v>31</v>
      </c>
      <c r="C35" s="24"/>
    </row>
  </sheetData>
  <mergeCells count="6">
    <mergeCell ref="B20:C20"/>
    <mergeCell ref="B32:C32"/>
    <mergeCell ref="B1:M1"/>
    <mergeCell ref="B4:C4"/>
    <mergeCell ref="B15:C15"/>
    <mergeCell ref="B17:C17"/>
  </mergeCells>
  <phoneticPr fontId="0" type="noConversion"/>
  <pageMargins left="0.75" right="0.75" top="1" bottom="1" header="0.5" footer="0.5"/>
  <pageSetup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28" t="s">
        <v>20</v>
      </c>
      <c r="C1" s="28"/>
      <c r="D1" s="32"/>
      <c r="E1" s="32"/>
      <c r="F1" s="32"/>
    </row>
    <row r="2" spans="2:6" x14ac:dyDescent="0.2">
      <c r="B2" s="28" t="s">
        <v>21</v>
      </c>
      <c r="C2" s="28"/>
      <c r="D2" s="32"/>
      <c r="E2" s="32"/>
      <c r="F2" s="32"/>
    </row>
    <row r="3" spans="2:6" x14ac:dyDescent="0.2">
      <c r="B3" s="29"/>
      <c r="C3" s="29"/>
      <c r="D3" s="33"/>
      <c r="E3" s="33"/>
      <c r="F3" s="33"/>
    </row>
    <row r="4" spans="2:6" ht="51" x14ac:dyDescent="0.2">
      <c r="B4" s="29" t="s">
        <v>22</v>
      </c>
      <c r="C4" s="29"/>
      <c r="D4" s="33"/>
      <c r="E4" s="33"/>
      <c r="F4" s="33"/>
    </row>
    <row r="5" spans="2:6" x14ac:dyDescent="0.2">
      <c r="B5" s="29"/>
      <c r="C5" s="29"/>
      <c r="D5" s="33"/>
      <c r="E5" s="33"/>
      <c r="F5" s="33"/>
    </row>
    <row r="6" spans="2:6" x14ac:dyDescent="0.2">
      <c r="B6" s="28" t="s">
        <v>23</v>
      </c>
      <c r="C6" s="28"/>
      <c r="D6" s="32"/>
      <c r="E6" s="32" t="s">
        <v>24</v>
      </c>
      <c r="F6" s="32" t="s">
        <v>25</v>
      </c>
    </row>
    <row r="7" spans="2:6" ht="13.5" thickBot="1" x14ac:dyDescent="0.25">
      <c r="B7" s="29"/>
      <c r="C7" s="29"/>
      <c r="D7" s="33"/>
      <c r="E7" s="33"/>
      <c r="F7" s="33"/>
    </row>
    <row r="8" spans="2:6" ht="39" thickBot="1" x14ac:dyDescent="0.25">
      <c r="B8" s="30" t="s">
        <v>26</v>
      </c>
      <c r="C8" s="31"/>
      <c r="D8" s="34"/>
      <c r="E8" s="34">
        <v>2</v>
      </c>
      <c r="F8" s="35" t="s">
        <v>27</v>
      </c>
    </row>
    <row r="9" spans="2:6" x14ac:dyDescent="0.2">
      <c r="B9" s="29"/>
      <c r="C9" s="29"/>
      <c r="D9" s="33"/>
      <c r="E9" s="33"/>
      <c r="F9" s="33"/>
    </row>
    <row r="10" spans="2:6" x14ac:dyDescent="0.2">
      <c r="B10" s="29"/>
      <c r="C10" s="29"/>
      <c r="D10" s="33"/>
      <c r="E10" s="33"/>
      <c r="F10" s="3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Compatibility Report</vt:lpstr>
    </vt:vector>
  </TitlesOfParts>
  <Company>Enterprise Rent-A-Car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E8887S</dc:creator>
  <cp:lastModifiedBy>Tammira Hickok</cp:lastModifiedBy>
  <cp:lastPrinted>2017-08-09T13:38:52Z</cp:lastPrinted>
  <dcterms:created xsi:type="dcterms:W3CDTF">2009-01-23T14:11:51Z</dcterms:created>
  <dcterms:modified xsi:type="dcterms:W3CDTF">2024-05-15T17:08:11Z</dcterms:modified>
</cp:coreProperties>
</file>